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 2023 год\10301 К МСП (АЭС) рам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4" i="1" l="1"/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G34" i="1"/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P21" i="1" l="1"/>
  <c r="Q21" i="1" s="1"/>
  <c r="N21" i="1"/>
  <c r="M21" i="1"/>
  <c r="P14" i="1"/>
  <c r="Q14" i="1" s="1"/>
  <c r="N14" i="1"/>
  <c r="M14" i="1"/>
  <c r="J14" i="1"/>
  <c r="I14" i="1"/>
  <c r="P13" i="1"/>
  <c r="Q13" i="1" s="1"/>
  <c r="N13" i="1"/>
  <c r="M13" i="1"/>
  <c r="J13" i="1"/>
  <c r="I13" i="1"/>
  <c r="P12" i="1"/>
  <c r="Q12" i="1" s="1"/>
  <c r="N12" i="1"/>
  <c r="M12" i="1"/>
  <c r="J12" i="1"/>
  <c r="I12" i="1"/>
  <c r="P11" i="1"/>
  <c r="Q11" i="1" s="1"/>
  <c r="N11" i="1"/>
  <c r="M11" i="1"/>
  <c r="J11" i="1"/>
  <c r="I11" i="1"/>
  <c r="N29" i="1" l="1"/>
  <c r="N30" i="1"/>
  <c r="N31" i="1"/>
  <c r="N32" i="1"/>
  <c r="N33" i="1"/>
  <c r="P29" i="1"/>
  <c r="Q29" i="1" s="1"/>
  <c r="P30" i="1"/>
  <c r="Q30" i="1" s="1"/>
  <c r="P31" i="1"/>
  <c r="Q31" i="1" s="1"/>
  <c r="P32" i="1"/>
  <c r="Q32" i="1" s="1"/>
  <c r="P33" i="1"/>
  <c r="Q33" i="1" s="1"/>
  <c r="M29" i="1"/>
  <c r="M30" i="1"/>
  <c r="M31" i="1"/>
  <c r="M32" i="1"/>
  <c r="M33" i="1"/>
  <c r="Q34" i="1" l="1"/>
  <c r="G35" i="1" l="1"/>
  <c r="G36" i="1" s="1"/>
  <c r="Q35" i="1"/>
  <c r="Q36" i="1" s="1"/>
</calcChain>
</file>

<file path=xl/sharedStrings.xml><?xml version="1.0" encoding="utf-8"?>
<sst xmlns="http://schemas.openxmlformats.org/spreadsheetml/2006/main" count="35" uniqueCount="28">
  <si>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</si>
  <si>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</si>
  <si>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</si>
  <si>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</si>
  <si>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</si>
  <si>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</si>
  <si>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</si>
  <si>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</si>
  <si>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</si>
  <si>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</si>
  <si>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</si>
  <si>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</si>
  <si>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</si>
  <si>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</si>
  <si>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</si>
  <si>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</si>
  <si>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</si>
  <si>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 xml:space="preserve"> шт.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</si>
  <si>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</si>
  <si>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</si>
  <si>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</si>
  <si>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Производитель продукции
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</si>
  <si>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>Приложение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</si>
  <si>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</si>
  <si>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</si>
  <si>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Мероприятия по строительству и реконструкции для технологического присоединения потребителей на территории функционирования СП ЦЭС филиала АЭС</t>
  </si>
  <si>
    <t>Максимальная (предельная) цена Договора без НДС, руб. без НДС.*.</t>
  </si>
  <si>
    <t>*Максимальная (Предельная) цена договора изменению не подлежит.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</si>
</sst>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thin">
        <color rgb="FF00206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 applyBorder="1" applyAlignment="1">
      <alignment horizontal="justify" vertical="top" wrapText="1"/>
    </xf>
    <xf numFmtId="0" fontId="4" fillId="0" borderId="7" xfId="0" applyFont="1" applyBorder="1" applyAlignment="1">
      <alignment horizontal="center" vertical="center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6" borderId="9" xfId="0" applyNumberFormat="1" applyFont="1" applyFill="1" applyBorder="1" applyAlignment="1" applyProtection="1">
      <alignment horizontal="center" vertical="center" wrapText="1"/>
    </xf>
    <xf numFmtId="0" fontId="4" fillId="6" borderId="7" xfId="0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6" borderId="8" xfId="0" applyNumberFormat="1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9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2" fillId="6" borderId="14" xfId="0" applyNumberFormat="1" applyFont="1" applyFill="1" applyBorder="1" applyAlignment="1">
      <alignment horizontal="left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0" fillId="0" borderId="1" xfId="0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5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zoomScaleNormal="100" workbookViewId="0">
      <selection activeCell="N38" sqref="N38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7" t="s">
        <v>22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8" customHeight="1" x14ac:dyDescent="0.25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thickBot="1" x14ac:dyDescent="0.3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0" customHeight="1" thickBot="1" x14ac:dyDescent="0.3">
      <c r="B4" s="47" t="s">
        <v>9</v>
      </c>
      <c r="C4" s="48"/>
      <c r="D4" s="48"/>
      <c r="E4" s="58"/>
      <c r="F4" s="27">
        <f>E11</f>
        <v>20000000</v>
      </c>
      <c r="G4" s="24" t="s">
        <v>2</v>
      </c>
      <c r="H4" s="1"/>
      <c r="I4" s="47" t="s">
        <v>23</v>
      </c>
      <c r="J4" s="48"/>
      <c r="K4" s="48"/>
      <c r="L4" s="48"/>
      <c r="M4" s="48"/>
      <c r="N4" s="48"/>
      <c r="O4" s="48"/>
      <c r="P4" s="48"/>
      <c r="Q4" s="49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8.5" customHeight="1" x14ac:dyDescent="0.25">
      <c r="B5" s="62"/>
      <c r="C5" s="62"/>
      <c r="D5" s="62"/>
      <c r="E5" s="62"/>
      <c r="F5" s="62"/>
      <c r="G5" s="62"/>
      <c r="H5" s="1"/>
      <c r="I5" s="69" t="s">
        <v>18</v>
      </c>
      <c r="J5" s="69"/>
      <c r="K5" s="69"/>
      <c r="L5" s="69"/>
      <c r="M5" s="69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8.5" customHeight="1" x14ac:dyDescent="0.25">
      <c r="B6" s="34"/>
      <c r="C6" s="34"/>
      <c r="D6" s="34"/>
      <c r="E6" s="34"/>
      <c r="F6" s="34"/>
      <c r="G6" s="34"/>
      <c r="H6" s="1"/>
      <c r="I6" s="28" t="s">
        <v>19</v>
      </c>
      <c r="J6" s="28"/>
      <c r="K6" s="28"/>
      <c r="L6" s="28"/>
      <c r="M6" s="28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5.75" thickBot="1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2.25" customHeight="1" thickBot="1" x14ac:dyDescent="0.3">
      <c r="B9" s="63" t="s">
        <v>10</v>
      </c>
      <c r="C9" s="58"/>
      <c r="D9" s="64"/>
      <c r="E9" s="64"/>
      <c r="F9" s="65"/>
      <c r="G9" s="66"/>
      <c r="H9" s="5"/>
      <c r="I9" s="47" t="s">
        <v>24</v>
      </c>
      <c r="J9" s="48"/>
      <c r="K9" s="48"/>
      <c r="L9" s="48"/>
      <c r="M9" s="48"/>
      <c r="N9" s="48"/>
      <c r="O9" s="48"/>
      <c r="P9" s="48"/>
      <c r="Q9" s="49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29.5" x14ac:dyDescent="0.25">
      <c r="B10" s="7" t="s">
        <v>3</v>
      </c>
      <c r="C10" s="8" t="s">
        <v>0</v>
      </c>
      <c r="D10" s="8" t="s">
        <v>6</v>
      </c>
      <c r="E10" s="9" t="s">
        <v>7</v>
      </c>
      <c r="F10" s="9" t="s">
        <v>4</v>
      </c>
      <c r="G10" s="10" t="s">
        <v>8</v>
      </c>
      <c r="H10" s="1"/>
      <c r="I10" s="7" t="s">
        <v>3</v>
      </c>
      <c r="J10" s="8" t="s">
        <v>1</v>
      </c>
      <c r="K10" s="9" t="s">
        <v>11</v>
      </c>
      <c r="L10" s="8" t="s">
        <v>21</v>
      </c>
      <c r="M10" s="8" t="s">
        <v>6</v>
      </c>
      <c r="N10" s="9" t="s">
        <v>7</v>
      </c>
      <c r="O10" s="9" t="s">
        <v>12</v>
      </c>
      <c r="P10" s="9" t="s">
        <v>4</v>
      </c>
      <c r="Q10" s="10" t="s">
        <v>13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65.25" customHeight="1" thickBot="1" x14ac:dyDescent="0.3">
      <c r="A11" s="6"/>
      <c r="B11" s="35">
        <v>1</v>
      </c>
      <c r="C11" s="44" t="s">
        <v>25</v>
      </c>
      <c r="D11" s="36" t="s">
        <v>17</v>
      </c>
      <c r="E11" s="37">
        <v>20000000</v>
      </c>
      <c r="F11" s="36">
        <v>1</v>
      </c>
      <c r="G11" s="37">
        <f>E11*F11</f>
        <v>20000000</v>
      </c>
      <c r="H11" s="1"/>
      <c r="I11" s="38">
        <f>B11</f>
        <v>1</v>
      </c>
      <c r="J11" s="45" t="str">
        <f>C11</f>
        <v>Мероприятия по строительству и реконструкции для технологического присоединения потребителей на территории функционирования СП ЦЭС филиала АЭС</v>
      </c>
      <c r="K11" s="39"/>
      <c r="L11" s="39"/>
      <c r="M11" s="40" t="str">
        <f t="shared" ref="M11:N14" si="0">D11</f>
        <v xml:space="preserve"> шт.</v>
      </c>
      <c r="N11" s="41">
        <f t="shared" si="0"/>
        <v>20000000</v>
      </c>
      <c r="O11" s="42">
        <v>20000000</v>
      </c>
      <c r="P11" s="40">
        <f>F11</f>
        <v>1</v>
      </c>
      <c r="Q11" s="43">
        <f>O11*P11</f>
        <v>20000000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idden="1" x14ac:dyDescent="0.25">
      <c r="A12" s="6"/>
      <c r="B12" s="11">
        <f>1+B11</f>
        <v>2</v>
      </c>
      <c r="C12" s="12"/>
      <c r="D12" s="14"/>
      <c r="E12" s="23"/>
      <c r="F12" s="14"/>
      <c r="G12" s="23">
        <f t="shared" ref="G12:G33" si="1">E12*F12</f>
        <v>0</v>
      </c>
      <c r="H12" s="1"/>
      <c r="I12" s="19">
        <f t="shared" ref="I12:J27" si="2">B12</f>
        <v>2</v>
      </c>
      <c r="J12" s="20">
        <f t="shared" si="2"/>
        <v>0</v>
      </c>
      <c r="K12" s="15"/>
      <c r="L12" s="15"/>
      <c r="M12" s="21">
        <f t="shared" si="0"/>
        <v>0</v>
      </c>
      <c r="N12" s="25">
        <f t="shared" si="0"/>
        <v>0</v>
      </c>
      <c r="O12" s="13"/>
      <c r="P12" s="21">
        <f t="shared" ref="P12:P21" si="3">F12</f>
        <v>0</v>
      </c>
      <c r="Q12" s="22">
        <f t="shared" ref="Q12:Q21" si="4">O12*P12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idden="1" x14ac:dyDescent="0.25">
      <c r="A13" s="6"/>
      <c r="B13" s="11">
        <f t="shared" ref="B13:B33" si="5">1+B12</f>
        <v>3</v>
      </c>
      <c r="C13" s="12"/>
      <c r="D13" s="14"/>
      <c r="E13" s="23"/>
      <c r="F13" s="14"/>
      <c r="G13" s="23">
        <f t="shared" si="1"/>
        <v>0</v>
      </c>
      <c r="H13" s="1"/>
      <c r="I13" s="19">
        <f t="shared" si="2"/>
        <v>3</v>
      </c>
      <c r="J13" s="20">
        <f t="shared" si="2"/>
        <v>0</v>
      </c>
      <c r="K13" s="15"/>
      <c r="L13" s="15"/>
      <c r="M13" s="21">
        <f t="shared" si="0"/>
        <v>0</v>
      </c>
      <c r="N13" s="25">
        <f t="shared" si="0"/>
        <v>0</v>
      </c>
      <c r="O13" s="13"/>
      <c r="P13" s="21">
        <f t="shared" si="3"/>
        <v>0</v>
      </c>
      <c r="Q13" s="22">
        <f t="shared" si="4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idden="1" x14ac:dyDescent="0.25">
      <c r="A14" s="6"/>
      <c r="B14" s="11">
        <f t="shared" si="5"/>
        <v>4</v>
      </c>
      <c r="C14" s="12"/>
      <c r="D14" s="14"/>
      <c r="E14" s="23"/>
      <c r="F14" s="14"/>
      <c r="G14" s="23">
        <f t="shared" si="1"/>
        <v>0</v>
      </c>
      <c r="H14" s="1"/>
      <c r="I14" s="19">
        <f t="shared" si="2"/>
        <v>4</v>
      </c>
      <c r="J14" s="20">
        <f t="shared" si="2"/>
        <v>0</v>
      </c>
      <c r="K14" s="15"/>
      <c r="L14" s="15"/>
      <c r="M14" s="21">
        <f t="shared" si="0"/>
        <v>0</v>
      </c>
      <c r="N14" s="25">
        <f t="shared" si="0"/>
        <v>0</v>
      </c>
      <c r="O14" s="13"/>
      <c r="P14" s="21">
        <f t="shared" si="3"/>
        <v>0</v>
      </c>
      <c r="Q14" s="22">
        <f t="shared" si="4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idden="1" x14ac:dyDescent="0.25">
      <c r="A15" s="6"/>
      <c r="B15" s="11">
        <f t="shared" si="5"/>
        <v>5</v>
      </c>
      <c r="C15" s="12"/>
      <c r="D15" s="14"/>
      <c r="E15" s="23"/>
      <c r="F15" s="14"/>
      <c r="G15" s="23">
        <f t="shared" si="1"/>
        <v>0</v>
      </c>
      <c r="H15" s="1"/>
      <c r="I15" s="19">
        <f t="shared" si="2"/>
        <v>5</v>
      </c>
      <c r="J15" s="20">
        <f t="shared" si="2"/>
        <v>0</v>
      </c>
      <c r="K15" s="15"/>
      <c r="L15" s="15"/>
      <c r="M15" s="21"/>
      <c r="N15" s="25"/>
      <c r="O15" s="13"/>
      <c r="P15" s="21"/>
      <c r="Q15" s="22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idden="1" x14ac:dyDescent="0.25">
      <c r="A16" s="6"/>
      <c r="B16" s="11">
        <f t="shared" si="5"/>
        <v>6</v>
      </c>
      <c r="C16" s="12"/>
      <c r="D16" s="14"/>
      <c r="E16" s="23"/>
      <c r="F16" s="14"/>
      <c r="G16" s="23">
        <f t="shared" si="1"/>
        <v>0</v>
      </c>
      <c r="H16" s="1"/>
      <c r="I16" s="19">
        <f t="shared" si="2"/>
        <v>6</v>
      </c>
      <c r="J16" s="20">
        <f t="shared" si="2"/>
        <v>0</v>
      </c>
      <c r="K16" s="15"/>
      <c r="L16" s="15"/>
      <c r="M16" s="21"/>
      <c r="N16" s="25"/>
      <c r="O16" s="13"/>
      <c r="P16" s="21"/>
      <c r="Q16" s="22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idden="1" x14ac:dyDescent="0.25">
      <c r="A17" s="6"/>
      <c r="B17" s="11">
        <f t="shared" si="5"/>
        <v>7</v>
      </c>
      <c r="C17" s="12"/>
      <c r="D17" s="14"/>
      <c r="E17" s="23"/>
      <c r="F17" s="14"/>
      <c r="G17" s="23">
        <f t="shared" si="1"/>
        <v>0</v>
      </c>
      <c r="H17" s="1"/>
      <c r="I17" s="19">
        <f t="shared" si="2"/>
        <v>7</v>
      </c>
      <c r="J17" s="20">
        <f t="shared" si="2"/>
        <v>0</v>
      </c>
      <c r="K17" s="15"/>
      <c r="L17" s="15"/>
      <c r="M17" s="21"/>
      <c r="N17" s="25"/>
      <c r="O17" s="13"/>
      <c r="P17" s="21"/>
      <c r="Q17" s="22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idden="1" x14ac:dyDescent="0.25">
      <c r="A18" s="6"/>
      <c r="B18" s="11">
        <f t="shared" si="5"/>
        <v>8</v>
      </c>
      <c r="C18" s="12"/>
      <c r="D18" s="14"/>
      <c r="E18" s="23"/>
      <c r="F18" s="14"/>
      <c r="G18" s="23">
        <f t="shared" si="1"/>
        <v>0</v>
      </c>
      <c r="H18" s="1"/>
      <c r="I18" s="19">
        <f t="shared" si="2"/>
        <v>8</v>
      </c>
      <c r="J18" s="20">
        <f t="shared" si="2"/>
        <v>0</v>
      </c>
      <c r="K18" s="15"/>
      <c r="L18" s="15"/>
      <c r="M18" s="21"/>
      <c r="N18" s="25"/>
      <c r="O18" s="13"/>
      <c r="P18" s="21"/>
      <c r="Q18" s="22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idden="1" x14ac:dyDescent="0.25">
      <c r="A19" s="6"/>
      <c r="B19" s="11">
        <f t="shared" si="5"/>
        <v>9</v>
      </c>
      <c r="C19" s="12"/>
      <c r="D19" s="14"/>
      <c r="E19" s="23"/>
      <c r="F19" s="14"/>
      <c r="G19" s="23">
        <f t="shared" si="1"/>
        <v>0</v>
      </c>
      <c r="H19" s="1"/>
      <c r="I19" s="19">
        <f t="shared" si="2"/>
        <v>9</v>
      </c>
      <c r="J19" s="20">
        <f t="shared" si="2"/>
        <v>0</v>
      </c>
      <c r="K19" s="15"/>
      <c r="L19" s="15"/>
      <c r="M19" s="21"/>
      <c r="N19" s="25"/>
      <c r="O19" s="13"/>
      <c r="P19" s="21"/>
      <c r="Q19" s="22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idden="1" x14ac:dyDescent="0.25">
      <c r="A20" s="6"/>
      <c r="B20" s="11">
        <f t="shared" si="5"/>
        <v>10</v>
      </c>
      <c r="C20" s="12"/>
      <c r="D20" s="14"/>
      <c r="E20" s="23"/>
      <c r="F20" s="14"/>
      <c r="G20" s="23">
        <f t="shared" si="1"/>
        <v>0</v>
      </c>
      <c r="H20" s="1"/>
      <c r="I20" s="19">
        <f t="shared" si="2"/>
        <v>10</v>
      </c>
      <c r="J20" s="20">
        <f t="shared" si="2"/>
        <v>0</v>
      </c>
      <c r="K20" s="15"/>
      <c r="L20" s="15"/>
      <c r="M20" s="21"/>
      <c r="N20" s="25"/>
      <c r="O20" s="13"/>
      <c r="P20" s="21"/>
      <c r="Q20" s="22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idden="1" x14ac:dyDescent="0.25">
      <c r="A21" s="6"/>
      <c r="B21" s="11">
        <f t="shared" si="5"/>
        <v>11</v>
      </c>
      <c r="C21" s="12"/>
      <c r="D21" s="14"/>
      <c r="E21" s="23"/>
      <c r="F21" s="14"/>
      <c r="G21" s="23">
        <f t="shared" si="1"/>
        <v>0</v>
      </c>
      <c r="H21" s="1"/>
      <c r="I21" s="19">
        <f t="shared" si="2"/>
        <v>11</v>
      </c>
      <c r="J21" s="20">
        <f t="shared" si="2"/>
        <v>0</v>
      </c>
      <c r="K21" s="15"/>
      <c r="L21" s="15"/>
      <c r="M21" s="21">
        <f>D21</f>
        <v>0</v>
      </c>
      <c r="N21" s="25">
        <f>E21</f>
        <v>0</v>
      </c>
      <c r="O21" s="13"/>
      <c r="P21" s="21">
        <f t="shared" si="3"/>
        <v>0</v>
      </c>
      <c r="Q21" s="22">
        <f t="shared" si="4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idden="1" x14ac:dyDescent="0.25">
      <c r="A22" s="6"/>
      <c r="B22" s="11">
        <f t="shared" si="5"/>
        <v>12</v>
      </c>
      <c r="C22" s="12"/>
      <c r="D22" s="14"/>
      <c r="E22" s="23"/>
      <c r="F22" s="14"/>
      <c r="G22" s="23">
        <f t="shared" si="1"/>
        <v>0</v>
      </c>
      <c r="H22" s="1"/>
      <c r="I22" s="19">
        <f t="shared" si="2"/>
        <v>12</v>
      </c>
      <c r="J22" s="20">
        <f t="shared" si="2"/>
        <v>0</v>
      </c>
      <c r="K22" s="15"/>
      <c r="L22" s="15"/>
      <c r="M22" s="21"/>
      <c r="N22" s="25"/>
      <c r="O22" s="13"/>
      <c r="P22" s="21"/>
      <c r="Q22" s="22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idden="1" x14ac:dyDescent="0.25">
      <c r="A23" s="6"/>
      <c r="B23" s="11">
        <f t="shared" si="5"/>
        <v>13</v>
      </c>
      <c r="C23" s="12"/>
      <c r="D23" s="14"/>
      <c r="E23" s="23"/>
      <c r="F23" s="14"/>
      <c r="G23" s="23">
        <f t="shared" si="1"/>
        <v>0</v>
      </c>
      <c r="H23" s="1"/>
      <c r="I23" s="19">
        <f t="shared" si="2"/>
        <v>13</v>
      </c>
      <c r="J23" s="20">
        <f t="shared" si="2"/>
        <v>0</v>
      </c>
      <c r="K23" s="15"/>
      <c r="L23" s="15"/>
      <c r="M23" s="21"/>
      <c r="N23" s="25"/>
      <c r="O23" s="13"/>
      <c r="P23" s="21"/>
      <c r="Q23" s="22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idden="1" x14ac:dyDescent="0.25">
      <c r="A24" s="6"/>
      <c r="B24" s="11">
        <f t="shared" si="5"/>
        <v>14</v>
      </c>
      <c r="C24" s="12"/>
      <c r="D24" s="14"/>
      <c r="E24" s="23"/>
      <c r="F24" s="14"/>
      <c r="G24" s="23">
        <f t="shared" si="1"/>
        <v>0</v>
      </c>
      <c r="H24" s="1"/>
      <c r="I24" s="19">
        <f t="shared" si="2"/>
        <v>14</v>
      </c>
      <c r="J24" s="20">
        <f t="shared" si="2"/>
        <v>0</v>
      </c>
      <c r="K24" s="15"/>
      <c r="L24" s="15"/>
      <c r="M24" s="21"/>
      <c r="N24" s="25"/>
      <c r="O24" s="13"/>
      <c r="P24" s="21"/>
      <c r="Q24" s="22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idden="1" x14ac:dyDescent="0.25">
      <c r="A25" s="6"/>
      <c r="B25" s="11">
        <f t="shared" si="5"/>
        <v>15</v>
      </c>
      <c r="C25" s="12"/>
      <c r="D25" s="14"/>
      <c r="E25" s="23"/>
      <c r="F25" s="14"/>
      <c r="G25" s="23">
        <f t="shared" si="1"/>
        <v>0</v>
      </c>
      <c r="H25" s="1"/>
      <c r="I25" s="19">
        <f t="shared" si="2"/>
        <v>15</v>
      </c>
      <c r="J25" s="20">
        <f t="shared" si="2"/>
        <v>0</v>
      </c>
      <c r="K25" s="15"/>
      <c r="L25" s="15"/>
      <c r="M25" s="21"/>
      <c r="N25" s="25"/>
      <c r="O25" s="13"/>
      <c r="P25" s="21"/>
      <c r="Q25" s="22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idden="1" x14ac:dyDescent="0.25">
      <c r="A26" s="6"/>
      <c r="B26" s="11">
        <f t="shared" si="5"/>
        <v>16</v>
      </c>
      <c r="C26" s="12"/>
      <c r="D26" s="14"/>
      <c r="E26" s="23"/>
      <c r="F26" s="14"/>
      <c r="G26" s="23">
        <f t="shared" si="1"/>
        <v>0</v>
      </c>
      <c r="H26" s="1"/>
      <c r="I26" s="19">
        <f t="shared" si="2"/>
        <v>16</v>
      </c>
      <c r="J26" s="20">
        <f t="shared" si="2"/>
        <v>0</v>
      </c>
      <c r="K26" s="15"/>
      <c r="L26" s="15"/>
      <c r="M26" s="21"/>
      <c r="N26" s="25"/>
      <c r="O26" s="13"/>
      <c r="P26" s="21"/>
      <c r="Q26" s="22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idden="1" x14ac:dyDescent="0.25">
      <c r="A27" s="6"/>
      <c r="B27" s="11">
        <f t="shared" si="5"/>
        <v>17</v>
      </c>
      <c r="C27" s="12"/>
      <c r="D27" s="14"/>
      <c r="E27" s="23"/>
      <c r="F27" s="14"/>
      <c r="G27" s="23">
        <f t="shared" si="1"/>
        <v>0</v>
      </c>
      <c r="H27" s="1"/>
      <c r="I27" s="19">
        <f t="shared" si="2"/>
        <v>17</v>
      </c>
      <c r="J27" s="20">
        <f t="shared" si="2"/>
        <v>0</v>
      </c>
      <c r="K27" s="15"/>
      <c r="L27" s="15"/>
      <c r="M27" s="21"/>
      <c r="N27" s="25"/>
      <c r="O27" s="13"/>
      <c r="P27" s="21"/>
      <c r="Q27" s="22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idden="1" x14ac:dyDescent="0.25">
      <c r="A28" s="6"/>
      <c r="B28" s="11">
        <f t="shared" si="5"/>
        <v>18</v>
      </c>
      <c r="C28" s="12"/>
      <c r="D28" s="14"/>
      <c r="E28" s="23"/>
      <c r="F28" s="14"/>
      <c r="G28" s="23">
        <f t="shared" si="1"/>
        <v>0</v>
      </c>
      <c r="H28" s="1"/>
      <c r="I28" s="19">
        <f t="shared" ref="I28:J33" si="6">B28</f>
        <v>18</v>
      </c>
      <c r="J28" s="20">
        <f t="shared" si="6"/>
        <v>0</v>
      </c>
      <c r="K28" s="15"/>
      <c r="L28" s="15"/>
      <c r="M28" s="21"/>
      <c r="N28" s="25"/>
      <c r="O28" s="13"/>
      <c r="P28" s="21"/>
      <c r="Q28" s="22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idden="1" x14ac:dyDescent="0.25">
      <c r="A29" s="6"/>
      <c r="B29" s="11">
        <f t="shared" si="5"/>
        <v>19</v>
      </c>
      <c r="C29" s="12"/>
      <c r="D29" s="14"/>
      <c r="E29" s="23"/>
      <c r="F29" s="14"/>
      <c r="G29" s="23">
        <f t="shared" si="1"/>
        <v>0</v>
      </c>
      <c r="H29" s="1"/>
      <c r="I29" s="19">
        <f t="shared" si="6"/>
        <v>19</v>
      </c>
      <c r="J29" s="20">
        <f t="shared" si="6"/>
        <v>0</v>
      </c>
      <c r="K29" s="15"/>
      <c r="L29" s="15"/>
      <c r="M29" s="21">
        <f t="shared" ref="M29:M33" si="7">D29</f>
        <v>0</v>
      </c>
      <c r="N29" s="25">
        <f t="shared" ref="N29:N33" si="8">E29</f>
        <v>0</v>
      </c>
      <c r="O29" s="13"/>
      <c r="P29" s="21">
        <f t="shared" ref="P29:P33" si="9">F29</f>
        <v>0</v>
      </c>
      <c r="Q29" s="22">
        <f t="shared" ref="Q29:Q33" si="10">O29*P29</f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idden="1" x14ac:dyDescent="0.25">
      <c r="A30" s="6"/>
      <c r="B30" s="11">
        <f t="shared" si="5"/>
        <v>20</v>
      </c>
      <c r="C30" s="12"/>
      <c r="D30" s="14"/>
      <c r="E30" s="23"/>
      <c r="F30" s="14"/>
      <c r="G30" s="23">
        <f t="shared" si="1"/>
        <v>0</v>
      </c>
      <c r="H30" s="1"/>
      <c r="I30" s="19">
        <f t="shared" si="6"/>
        <v>20</v>
      </c>
      <c r="J30" s="20">
        <f t="shared" si="6"/>
        <v>0</v>
      </c>
      <c r="K30" s="15"/>
      <c r="L30" s="15"/>
      <c r="M30" s="21">
        <f t="shared" si="7"/>
        <v>0</v>
      </c>
      <c r="N30" s="25">
        <f t="shared" si="8"/>
        <v>0</v>
      </c>
      <c r="O30" s="13"/>
      <c r="P30" s="21">
        <f t="shared" si="9"/>
        <v>0</v>
      </c>
      <c r="Q30" s="22">
        <f t="shared" si="10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idden="1" x14ac:dyDescent="0.25">
      <c r="A31" s="6"/>
      <c r="B31" s="11">
        <f t="shared" si="5"/>
        <v>21</v>
      </c>
      <c r="C31" s="12"/>
      <c r="D31" s="14"/>
      <c r="E31" s="23"/>
      <c r="F31" s="14"/>
      <c r="G31" s="23">
        <f t="shared" si="1"/>
        <v>0</v>
      </c>
      <c r="H31" s="1"/>
      <c r="I31" s="19">
        <f t="shared" si="6"/>
        <v>21</v>
      </c>
      <c r="J31" s="20">
        <f t="shared" si="6"/>
        <v>0</v>
      </c>
      <c r="K31" s="15"/>
      <c r="L31" s="15"/>
      <c r="M31" s="21">
        <f t="shared" si="7"/>
        <v>0</v>
      </c>
      <c r="N31" s="25">
        <f t="shared" si="8"/>
        <v>0</v>
      </c>
      <c r="O31" s="13"/>
      <c r="P31" s="21">
        <f t="shared" si="9"/>
        <v>0</v>
      </c>
      <c r="Q31" s="22">
        <f t="shared" si="10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idden="1" x14ac:dyDescent="0.25">
      <c r="A32" s="6"/>
      <c r="B32" s="11">
        <f t="shared" si="5"/>
        <v>22</v>
      </c>
      <c r="C32" s="12"/>
      <c r="D32" s="14"/>
      <c r="E32" s="23"/>
      <c r="F32" s="14"/>
      <c r="G32" s="23">
        <f t="shared" si="1"/>
        <v>0</v>
      </c>
      <c r="H32" s="1"/>
      <c r="I32" s="19">
        <f t="shared" si="6"/>
        <v>22</v>
      </c>
      <c r="J32" s="20">
        <f t="shared" si="6"/>
        <v>0</v>
      </c>
      <c r="K32" s="15"/>
      <c r="L32" s="15"/>
      <c r="M32" s="21">
        <f t="shared" si="7"/>
        <v>0</v>
      </c>
      <c r="N32" s="25">
        <f t="shared" si="8"/>
        <v>0</v>
      </c>
      <c r="O32" s="13"/>
      <c r="P32" s="21">
        <f t="shared" si="9"/>
        <v>0</v>
      </c>
      <c r="Q32" s="22">
        <f t="shared" si="10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hidden="1" thickBot="1" x14ac:dyDescent="0.3">
      <c r="A33" s="6"/>
      <c r="B33" s="11">
        <f t="shared" si="5"/>
        <v>23</v>
      </c>
      <c r="C33" s="12"/>
      <c r="D33" s="14"/>
      <c r="E33" s="23"/>
      <c r="F33" s="14"/>
      <c r="G33" s="23">
        <f t="shared" si="1"/>
        <v>0</v>
      </c>
      <c r="H33" s="1"/>
      <c r="I33" s="19">
        <f t="shared" si="6"/>
        <v>23</v>
      </c>
      <c r="J33" s="20">
        <f t="shared" si="6"/>
        <v>0</v>
      </c>
      <c r="K33" s="15"/>
      <c r="L33" s="15"/>
      <c r="M33" s="21">
        <f t="shared" si="7"/>
        <v>0</v>
      </c>
      <c r="N33" s="25">
        <f t="shared" si="8"/>
        <v>0</v>
      </c>
      <c r="O33" s="13"/>
      <c r="P33" s="21">
        <f t="shared" si="9"/>
        <v>0</v>
      </c>
      <c r="Q33" s="22">
        <f t="shared" si="10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21" customHeight="1" thickBot="1" x14ac:dyDescent="0.3">
      <c r="A34" s="6"/>
      <c r="B34" s="50" t="s">
        <v>26</v>
      </c>
      <c r="C34" s="51"/>
      <c r="D34" s="51"/>
      <c r="E34" s="51"/>
      <c r="F34" s="52"/>
      <c r="G34" s="16">
        <f>SUM(G11:G33)</f>
        <v>20000000</v>
      </c>
      <c r="H34" s="1"/>
      <c r="I34" s="50" t="s">
        <v>26</v>
      </c>
      <c r="J34" s="51"/>
      <c r="K34" s="51"/>
      <c r="L34" s="51"/>
      <c r="M34" s="51"/>
      <c r="N34" s="51"/>
      <c r="O34" s="51"/>
      <c r="P34" s="52"/>
      <c r="Q34" s="16">
        <f>SUM(Q11:Q33)</f>
        <v>20000000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" customHeight="1" x14ac:dyDescent="0.25">
      <c r="A35" s="6"/>
      <c r="B35" s="67" t="s">
        <v>16</v>
      </c>
      <c r="C35" s="68"/>
      <c r="D35" s="68"/>
      <c r="E35" s="68"/>
      <c r="F35" s="26">
        <v>0.2</v>
      </c>
      <c r="G35" s="17">
        <f>G34*F35</f>
        <v>4000000</v>
      </c>
      <c r="H35" s="1"/>
      <c r="I35" s="67" t="s">
        <v>16</v>
      </c>
      <c r="J35" s="68"/>
      <c r="K35" s="68"/>
      <c r="L35" s="68"/>
      <c r="M35" s="68"/>
      <c r="N35" s="68"/>
      <c r="O35" s="68"/>
      <c r="P35" s="26">
        <v>0.2</v>
      </c>
      <c r="Q35" s="17">
        <f>Q34*P35</f>
        <v>4000000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5.75" customHeight="1" thickBot="1" x14ac:dyDescent="0.3">
      <c r="A36" s="6"/>
      <c r="B36" s="59" t="s">
        <v>5</v>
      </c>
      <c r="C36" s="60"/>
      <c r="D36" s="60"/>
      <c r="E36" s="60"/>
      <c r="F36" s="61"/>
      <c r="G36" s="18">
        <f>G34+G35</f>
        <v>24000000</v>
      </c>
      <c r="H36" s="1"/>
      <c r="I36" s="59" t="s">
        <v>5</v>
      </c>
      <c r="J36" s="60"/>
      <c r="K36" s="60"/>
      <c r="L36" s="60"/>
      <c r="M36" s="60"/>
      <c r="N36" s="60"/>
      <c r="O36" s="60"/>
      <c r="P36" s="61"/>
      <c r="Q36" s="18">
        <f>Q34+Q35</f>
        <v>24000000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s="33" customFormat="1" ht="21" customHeight="1" x14ac:dyDescent="0.25">
      <c r="A37" s="29"/>
      <c r="B37" s="30"/>
      <c r="C37" s="53"/>
      <c r="D37" s="53"/>
      <c r="E37" s="53"/>
      <c r="F37" s="53"/>
      <c r="G37" s="53"/>
      <c r="H37" s="31"/>
      <c r="I37" s="30"/>
      <c r="J37" s="30"/>
      <c r="K37" s="30"/>
      <c r="L37" s="30"/>
      <c r="M37" s="30"/>
      <c r="N37" s="30"/>
      <c r="O37" s="30"/>
      <c r="P37" s="32"/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 spans="1:27" ht="123.75" customHeight="1" x14ac:dyDescent="0.25">
      <c r="C38" s="56" t="s">
        <v>27</v>
      </c>
      <c r="D38" s="56"/>
      <c r="E38" s="56"/>
      <c r="F38" s="56"/>
      <c r="G38" s="56"/>
      <c r="I38" s="54" t="s">
        <v>20</v>
      </c>
      <c r="J38" s="55"/>
    </row>
    <row r="39" spans="1:27" ht="33.75" hidden="1" customHeight="1" x14ac:dyDescent="0.25">
      <c r="B39" s="46" t="s">
        <v>14</v>
      </c>
      <c r="C39" s="46"/>
      <c r="D39" s="46"/>
      <c r="E39" s="46"/>
      <c r="F39" s="46"/>
      <c r="G39" s="46"/>
      <c r="H39" s="1"/>
      <c r="I39" s="1"/>
      <c r="J39" s="1"/>
      <c r="K39" s="1"/>
      <c r="L39" s="1"/>
      <c r="M39" s="2"/>
      <c r="N39" s="2"/>
      <c r="O39" s="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1.5" hidden="1" customHeight="1" x14ac:dyDescent="0.25">
      <c r="B40" s="46" t="s">
        <v>15</v>
      </c>
      <c r="C40" s="46"/>
      <c r="D40" s="46"/>
      <c r="E40" s="46"/>
      <c r="F40" s="46"/>
      <c r="G40" s="46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1"/>
    </row>
    <row r="41" spans="1:27" x14ac:dyDescent="0.25">
      <c r="AA41" s="1"/>
    </row>
  </sheetData>
  <mergeCells count="20">
    <mergeCell ref="B1:Q1"/>
    <mergeCell ref="B4:E4"/>
    <mergeCell ref="B34:F34"/>
    <mergeCell ref="B36:F36"/>
    <mergeCell ref="B5:G5"/>
    <mergeCell ref="B9:G9"/>
    <mergeCell ref="I36:P36"/>
    <mergeCell ref="B35:E35"/>
    <mergeCell ref="I35:O35"/>
    <mergeCell ref="B3:Q3"/>
    <mergeCell ref="B2:Q2"/>
    <mergeCell ref="I5:M5"/>
    <mergeCell ref="I4:Q4"/>
    <mergeCell ref="B40:G40"/>
    <mergeCell ref="I9:Q9"/>
    <mergeCell ref="I34:P34"/>
    <mergeCell ref="B39:G39"/>
    <mergeCell ref="C37:G37"/>
    <mergeCell ref="I38:J38"/>
    <mergeCell ref="C38:G38"/>
  </mergeCells>
  <pageMargins left="0.7" right="0.7" top="0.75" bottom="0.75" header="0.3" footer="0.3"/>
  <pageSetup paperSize="9" orientation="portrait" r:id="rId1"/>
  <ignoredErrors>
    <ignoredError sqref="M29:M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2022-10-02T23:54:51Z</dcterms:modified>
</cp:coreProperties>
</file>