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2 год\18301 повт А ЭФ (ПЭС) мирэк рек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Q10" i="1" s="1"/>
  <c r="Q12" i="1" s="1"/>
  <c r="N10" i="1"/>
  <c r="M10" i="1"/>
  <c r="I10" i="1"/>
  <c r="G10" i="1"/>
  <c r="G11" i="1" l="1"/>
  <c r="G12" i="1" s="1"/>
  <c r="I11" i="1"/>
  <c r="J11" i="1"/>
  <c r="F4" i="1" l="1"/>
  <c r="P11" i="1" l="1"/>
  <c r="Q11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<sst xmlns="http://schemas.openxmlformats.org/spreadsheetml/2006/main" count="40" uniqueCount="30">
  <si>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</si>
  <si>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</si>
  <si>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</si>
  <si>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</si>
  <si>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</si>
  <si>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</si>
  <si>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</si>
  <si>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</si>
  <si>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</si>
  <si>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</si>
  <si>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</si>
  <si>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</si>
  <si>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</si>
  <si>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</si>
  <si>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</si>
  <si>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</si>
  <si>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</si>
  <si>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</si>
  <si>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</si>
  <si>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</si>
  <si>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</si>
  <si>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</si>
  <si>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</si>
  <si>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</si>
  <si>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</si>
  <si>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Строительно-монтажные работы</t>
  </si>
  <si>
    <t>Разработка проектной и рабочей документации</t>
  </si>
  <si>
    <r>
      <t xml:space="preserve">Страна происхождения товара
</t>
    </r>
    <r>
      <rPr>
        <b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</si>
  <si>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b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</si>
  <si>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Приложение 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</si>
</sst>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0" fillId="2" borderId="24" xfId="0" applyNumberFormat="1" applyFont="1" applyFill="1" applyBorder="1" applyAlignment="1" applyProtection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6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49.42578125" customWidth="1"/>
    <col min="4" max="4" width="7.140625" customWidth="1"/>
    <col min="5" max="5" width="17.140625" customWidth="1"/>
    <col min="6" max="6" width="19.85546875" customWidth="1"/>
    <col min="7" max="7" width="22.85546875" customWidth="1"/>
    <col min="10" max="10" width="47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29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18</v>
      </c>
      <c r="C3" s="38"/>
      <c r="D3" s="38"/>
      <c r="E3" s="38"/>
      <c r="F3" s="38"/>
      <c r="G3" s="38"/>
      <c r="H3" s="38"/>
      <c r="I3" s="38" t="s">
        <v>18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19482384.817462813</v>
      </c>
      <c r="G4" s="22" t="s">
        <v>2</v>
      </c>
      <c r="H4" s="1"/>
      <c r="I4" s="55" t="s">
        <v>20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/>
      <c r="C5" s="48"/>
      <c r="D5" s="48"/>
      <c r="E5" s="48"/>
      <c r="F5" s="48"/>
      <c r="G5" s="48"/>
      <c r="H5" s="1"/>
      <c r="I5" s="1"/>
      <c r="J5" s="58" t="s">
        <v>22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23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21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27</v>
      </c>
      <c r="L9" s="8" t="s">
        <v>28</v>
      </c>
      <c r="M9" s="8" t="s">
        <v>7</v>
      </c>
      <c r="N9" s="9" t="s">
        <v>8</v>
      </c>
      <c r="O9" s="9" t="s">
        <v>12</v>
      </c>
      <c r="P9" s="9" t="s">
        <v>4</v>
      </c>
      <c r="Q9" s="10" t="s">
        <v>13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8.75" customHeight="1" x14ac:dyDescent="0.25">
      <c r="A10" s="6"/>
      <c r="B10" s="33">
        <v>1</v>
      </c>
      <c r="C10" s="11" t="s">
        <v>26</v>
      </c>
      <c r="D10" s="13" t="s">
        <v>19</v>
      </c>
      <c r="E10" s="21">
        <v>1137179.4442579099</v>
      </c>
      <c r="F10" s="13">
        <v>1</v>
      </c>
      <c r="G10" s="21">
        <f>E10*F10</f>
        <v>1137179.4442579099</v>
      </c>
      <c r="H10" s="1"/>
      <c r="I10" s="34">
        <f>B10</f>
        <v>1</v>
      </c>
      <c r="J10" s="18" t="s">
        <v>26</v>
      </c>
      <c r="K10" s="14"/>
      <c r="L10" s="14"/>
      <c r="M10" s="19" t="str">
        <f>D10</f>
        <v xml:space="preserve"> шт.</v>
      </c>
      <c r="N10" s="23">
        <f>E10</f>
        <v>1137179.4442579099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4" customHeight="1" thickBot="1" x14ac:dyDescent="0.3">
      <c r="A11" s="6"/>
      <c r="B11" s="33">
        <v>1</v>
      </c>
      <c r="C11" s="11" t="s">
        <v>25</v>
      </c>
      <c r="D11" s="13" t="s">
        <v>19</v>
      </c>
      <c r="E11" s="21">
        <v>18345205.373204902</v>
      </c>
      <c r="F11" s="13">
        <v>1</v>
      </c>
      <c r="G11" s="21">
        <f>E11*F11</f>
        <v>18345205.373204902</v>
      </c>
      <c r="H11" s="1"/>
      <c r="I11" s="34">
        <f>B11</f>
        <v>1</v>
      </c>
      <c r="J11" s="18" t="str">
        <f>C11</f>
        <v>Строительно-монтажные работы</v>
      </c>
      <c r="K11" s="14"/>
      <c r="L11" s="14"/>
      <c r="M11" s="19" t="str">
        <f>D11</f>
        <v xml:space="preserve"> шт.</v>
      </c>
      <c r="N11" s="23">
        <f>E11</f>
        <v>18345205.373204902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19482384.817462813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16</v>
      </c>
      <c r="C13" s="54"/>
      <c r="D13" s="54"/>
      <c r="E13" s="54"/>
      <c r="F13" s="24">
        <v>0.2</v>
      </c>
      <c r="G13" s="16">
        <f>G12*F13</f>
        <v>3896476.963492563</v>
      </c>
      <c r="H13" s="1"/>
      <c r="I13" s="53" t="s">
        <v>16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23378861.780955374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17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14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15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24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2022-03-16T23:52:46Z</dcterms:modified>
</cp:coreProperties>
</file>