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13401  ЗК ЭФ (ПЭС)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<sst xmlns="http://schemas.openxmlformats.org/spreadsheetml/2006/main" count="39" uniqueCount="31">
  <si>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</si>
  <si>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</si>
  <si>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</si>
  <si>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</si>
  <si>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</si>
  <si>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</si>
  <si>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</si>
  <si>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</si>
  <si>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</si>
  <si>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</si>
  <si>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</si>
  <si>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</si>
  <si>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</si>
  <si>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</si>
  <si>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</si>
  <si>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</si>
  <si>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</si>
  <si>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</si>
  <si>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</si>
  <si>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</si>
  <si>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</si>
  <si>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</si>
  <si>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</si>
  <si>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</si>
  <si>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</si>
  <si>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</si>
  <si>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шт. </t>
  </si>
  <si>
    <t>Разработка рабочей документации</t>
  </si>
  <si>
    <t>СМР</t>
  </si>
  <si>
    <r>
      <t xml:space="preserve">Производитель продукции                                              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</si>
  <si>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Приложение  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</si>
</sst>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4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  <xf numFmtId="0" fontId="18" fillId="2" borderId="1" xfId="0" applyFont="1" applyFill="1" applyBorder="1" applyAlignment="1">
      <alignment horizontal="justify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N23" sqref="N23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9" t="s">
        <v>30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9" t="s">
        <v>19</v>
      </c>
      <c r="C3" s="39"/>
      <c r="D3" s="39"/>
      <c r="E3" s="39"/>
      <c r="F3" s="39"/>
      <c r="G3" s="39"/>
      <c r="H3" s="39"/>
      <c r="I3" s="39" t="s">
        <v>19</v>
      </c>
      <c r="J3" s="39"/>
      <c r="K3" s="39"/>
      <c r="L3" s="39"/>
      <c r="M3" s="39"/>
      <c r="N3" s="39"/>
      <c r="O3" s="39"/>
      <c r="P3" s="39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0" t="s">
        <v>10</v>
      </c>
      <c r="C4" s="41"/>
      <c r="D4" s="41"/>
      <c r="E4" s="42"/>
      <c r="F4" s="32">
        <f>G12</f>
        <v>4910284.8958800007</v>
      </c>
      <c r="G4" s="22" t="s">
        <v>2</v>
      </c>
      <c r="H4" s="1"/>
      <c r="I4" s="55" t="s">
        <v>21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66"/>
      <c r="C5" s="66"/>
      <c r="D5" s="66"/>
      <c r="E5" s="66"/>
      <c r="F5" s="66"/>
      <c r="G5" s="66"/>
      <c r="H5" s="1"/>
      <c r="I5" s="1"/>
      <c r="J5" s="58" t="s">
        <v>23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24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2"/>
      <c r="D8" s="50"/>
      <c r="E8" s="50"/>
      <c r="F8" s="51"/>
      <c r="G8" s="52"/>
      <c r="H8" s="5"/>
      <c r="I8" s="40" t="s">
        <v>22</v>
      </c>
      <c r="J8" s="41"/>
      <c r="K8" s="41"/>
      <c r="L8" s="41"/>
      <c r="M8" s="41"/>
      <c r="N8" s="41"/>
      <c r="O8" s="41"/>
      <c r="P8" s="41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29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27</v>
      </c>
      <c r="D10" s="13" t="s">
        <v>26</v>
      </c>
      <c r="E10" s="21">
        <v>63754.955402921878</v>
      </c>
      <c r="F10" s="13">
        <v>1</v>
      </c>
      <c r="G10" s="21">
        <f>E10*F10</f>
        <v>63754.955402921878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63754.955402921878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thickBot="1" x14ac:dyDescent="0.3">
      <c r="A11" s="6"/>
      <c r="B11" s="33">
        <v>2</v>
      </c>
      <c r="C11" s="11" t="s">
        <v>28</v>
      </c>
      <c r="D11" s="13" t="s">
        <v>20</v>
      </c>
      <c r="E11" s="21">
        <v>4846529.9404770788</v>
      </c>
      <c r="F11" s="13">
        <v>1</v>
      </c>
      <c r="G11" s="21">
        <f>E11*F11</f>
        <v>4846529.9404770788</v>
      </c>
      <c r="H11" s="1"/>
      <c r="I11" s="34">
        <f>B11</f>
        <v>2</v>
      </c>
      <c r="J11" s="18" t="str">
        <f>C11</f>
        <v>СМР</v>
      </c>
      <c r="K11" s="14"/>
      <c r="L11" s="14"/>
      <c r="M11" s="19" t="str">
        <f>D11</f>
        <v xml:space="preserve"> шт.</v>
      </c>
      <c r="N11" s="23">
        <f>E11</f>
        <v>4846529.9404770788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3" t="s">
        <v>5</v>
      </c>
      <c r="C12" s="44"/>
      <c r="D12" s="44"/>
      <c r="E12" s="44"/>
      <c r="F12" s="45"/>
      <c r="G12" s="15">
        <f>SUM(G10:G11)</f>
        <v>4910284.8958800007</v>
      </c>
      <c r="H12" s="1"/>
      <c r="I12" s="43" t="s">
        <v>5</v>
      </c>
      <c r="J12" s="44"/>
      <c r="K12" s="44"/>
      <c r="L12" s="44"/>
      <c r="M12" s="44"/>
      <c r="N12" s="44"/>
      <c r="O12" s="44"/>
      <c r="P12" s="45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3" t="s">
        <v>17</v>
      </c>
      <c r="C13" s="54"/>
      <c r="D13" s="54"/>
      <c r="E13" s="54"/>
      <c r="F13" s="24">
        <v>0.2</v>
      </c>
      <c r="G13" s="16">
        <f>G12*F13</f>
        <v>982056.97917600023</v>
      </c>
      <c r="H13" s="1"/>
      <c r="I13" s="53" t="s">
        <v>17</v>
      </c>
      <c r="J13" s="54"/>
      <c r="K13" s="54"/>
      <c r="L13" s="54"/>
      <c r="M13" s="54"/>
      <c r="N13" s="54"/>
      <c r="O13" s="54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6" t="s">
        <v>6</v>
      </c>
      <c r="C14" s="47"/>
      <c r="D14" s="47"/>
      <c r="E14" s="47"/>
      <c r="F14" s="48"/>
      <c r="G14" s="17">
        <f>G12+G13</f>
        <v>5892341.8750560004</v>
      </c>
      <c r="H14" s="1"/>
      <c r="I14" s="46" t="s">
        <v>6</v>
      </c>
      <c r="J14" s="47"/>
      <c r="K14" s="47"/>
      <c r="L14" s="47"/>
      <c r="M14" s="47"/>
      <c r="N14" s="47"/>
      <c r="O14" s="47"/>
      <c r="P14" s="48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3" t="s">
        <v>18</v>
      </c>
      <c r="C16" s="64"/>
      <c r="D16" s="64"/>
      <c r="E16" s="64"/>
      <c r="F16" s="64"/>
      <c r="G16" s="64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1" t="s">
        <v>15</v>
      </c>
      <c r="C17" s="61"/>
      <c r="D17" s="61"/>
      <c r="E17" s="61"/>
      <c r="F17" s="61"/>
      <c r="G17" s="61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1" t="s">
        <v>16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E19" s="38"/>
      <c r="AA19" s="1"/>
    </row>
    <row r="20" spans="1:27" ht="105.75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59" t="s">
        <v>25</v>
      </c>
      <c r="K20" s="60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2022-01-24T06:50:26Z</dcterms:modified>
</cp:coreProperties>
</file>