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1 год\21701 ЗК ЭФ ПЭС автопогр. вилочный\"/>
    </mc:Choice>
  </mc:AlternateContent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_xlnm.Print_Area" localSheetId="0">'Структура НМЦ'!$A$1:$Q$28</definedName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1" l="1"/>
  <c r="G10" i="1" l="1"/>
  <c r="G12" i="1" l="1"/>
  <c r="F4" i="1" s="1"/>
  <c r="G14" i="1" l="1"/>
  <c r="G13" i="1" s="1"/>
  <c r="G11" i="1" l="1"/>
  <c r="B11" i="1"/>
  <c r="J11" i="1" l="1"/>
  <c r="I11" i="1" l="1"/>
  <c r="Q10" i="1" l="1"/>
  <c r="M10" i="1"/>
  <c r="I10" i="1"/>
  <c r="N11" i="1" l="1"/>
  <c r="P11" i="1"/>
  <c r="Q11" i="1" s="1"/>
  <c r="M11" i="1"/>
  <c r="Q12" i="1" l="1"/>
  <c r="Q13" i="1" l="1"/>
  <c r="Q14" i="1" s="1"/>
</calcChain>
</file>

<file path=xl/sharedStrings.xml><?xml version="1.0" encoding="utf-8"?>
<sst xmlns="http://schemas.openxmlformats.org/spreadsheetml/2006/main" count="42" uniqueCount="33">
  <si>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</si>
  <si>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</si>
  <si>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</si>
  <si>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</si>
  <si>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</si>
  <si>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</si>
  <si>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</si>
  <si>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</si>
  <si>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</si>
  <si>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</si>
  <si>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</si>
  <si>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</si>
  <si>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</si>
  <si>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</si>
  <si>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</si>
  <si>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</si>
  <si>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</si>
  <si>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</si>
  <si>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</si>
  <si>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</si>
  <si>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</si>
  <si>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</si>
  <si>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</si>
  <si>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</si>
  <si>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*</t>
  </si>
  <si>
    <t>НДС исчисляется дополнительно по ставке, установленной ст. 164 Налогового кодекса РФ.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</si>
  <si>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</si>
  <si>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</si>
  <si>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Коммерческое предложение Участника</t>
  </si>
  <si>
    <t>"Автопогрузчик вилочный" для филиала АО "ДРСК" "Приморские ЭС"</t>
  </si>
  <si>
    <t>Автопогрузчик вилочный</t>
  </si>
  <si>
    <t>Закупка № 21701-ТПИР ОНМ-2022-ДРСК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</si>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</sst>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4" fontId="9" fillId="0" borderId="0" xfId="0" applyNumberFormat="1" applyFont="1" applyFill="1" applyBorder="1" applyAlignment="1" applyProtection="1">
      <alignment horizontal="right" vertical="center" wrapText="1"/>
    </xf>
    <xf numFmtId="0" fontId="0" fillId="0" borderId="28" xfId="0" applyNumberFormat="1" applyFont="1" applyBorder="1" applyAlignment="1">
      <alignment horizontal="left" vertical="top" wrapText="1"/>
    </xf>
    <xf numFmtId="49" fontId="8" fillId="2" borderId="0" xfId="0" applyNumberFormat="1" applyFont="1" applyFill="1" applyBorder="1" applyAlignment="1" applyProtection="1">
      <alignment horizontal="left" vertical="top" wrapText="1"/>
      <protection locked="0"/>
    </xf>
    <xf numFmtId="0" fontId="0" fillId="0" borderId="0" xfId="0" applyBorder="1"/>
    <xf numFmtId="0" fontId="14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justify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0" fillId="0" borderId="1" xfId="0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tabSelected="1" topLeftCell="A12" zoomScale="85" zoomScaleNormal="85" workbookViewId="0">
      <selection activeCell="F28" sqref="F28"/>
    </sheetView>
  </sheetViews>
  <sheetFormatPr defaultRowHeight="15" x14ac:dyDescent="0.25"/>
  <cols>
    <col min="1" max="1" width="4.5703125" customWidth="1"/>
    <col min="2" max="2" width="9.140625" customWidth="1"/>
    <col min="3" max="3" width="30.14062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30.85546875" customWidth="1"/>
    <col min="11" max="11" width="21.28515625" customWidth="1"/>
    <col min="12" max="12" width="21.140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18.42578125" customWidth="1"/>
  </cols>
  <sheetData>
    <row r="1" spans="1:27" ht="20.25" customHeight="1" x14ac:dyDescent="0.25">
      <c r="B1" s="45" t="s">
        <v>18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30" customHeight="1" thickBot="1" x14ac:dyDescent="0.3">
      <c r="B2" s="62" t="s">
        <v>31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19.5" hidden="1" thickBot="1" x14ac:dyDescent="0.3">
      <c r="B3" s="45" t="s">
        <v>19</v>
      </c>
      <c r="C3" s="45"/>
      <c r="D3" s="45"/>
      <c r="E3" s="45"/>
      <c r="F3" s="45"/>
      <c r="G3" s="45"/>
      <c r="H3" s="45"/>
      <c r="I3" s="45" t="s">
        <v>19</v>
      </c>
      <c r="J3" s="45"/>
      <c r="K3" s="45"/>
      <c r="L3" s="45"/>
      <c r="M3" s="45"/>
      <c r="N3" s="45"/>
      <c r="O3" s="45"/>
      <c r="P3" s="45"/>
      <c r="Q3" s="45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6" customHeight="1" thickBot="1" x14ac:dyDescent="0.3">
      <c r="B4" s="46" t="s">
        <v>10</v>
      </c>
      <c r="C4" s="47"/>
      <c r="D4" s="47"/>
      <c r="E4" s="48"/>
      <c r="F4" s="34">
        <f>G12</f>
        <v>4700000</v>
      </c>
      <c r="G4" s="24" t="s">
        <v>2</v>
      </c>
      <c r="I4" s="46" t="s">
        <v>26</v>
      </c>
      <c r="J4" s="47"/>
      <c r="K4" s="47"/>
      <c r="L4" s="47"/>
      <c r="M4" s="47"/>
      <c r="N4" s="47"/>
      <c r="O4" s="47"/>
      <c r="P4" s="47"/>
      <c r="Q4" s="65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8.5" customHeight="1" x14ac:dyDescent="0.25">
      <c r="B5" s="55" t="s">
        <v>29</v>
      </c>
      <c r="C5" s="55"/>
      <c r="D5" s="55"/>
      <c r="E5" s="55"/>
      <c r="F5" s="55"/>
      <c r="G5" s="55"/>
      <c r="H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43.5" customHeight="1" x14ac:dyDescent="0.25">
      <c r="B6" s="1"/>
      <c r="C6" s="1"/>
      <c r="D6" s="1"/>
      <c r="E6" s="1"/>
      <c r="F6" s="1"/>
      <c r="G6" s="1"/>
      <c r="H6" s="1"/>
      <c r="I6" s="64" t="s">
        <v>21</v>
      </c>
      <c r="J6" s="64"/>
      <c r="K6" s="64"/>
      <c r="L6" s="64"/>
      <c r="M6" s="64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1.5" customHeight="1" thickBot="1" x14ac:dyDescent="0.3">
      <c r="B7" s="1"/>
      <c r="C7" s="1"/>
      <c r="D7" s="1"/>
      <c r="E7" s="1"/>
      <c r="F7" s="1"/>
      <c r="G7" s="1"/>
      <c r="H7" s="1"/>
      <c r="I7" s="37" t="s">
        <v>22</v>
      </c>
      <c r="J7" s="37"/>
      <c r="K7" s="37"/>
      <c r="L7" s="37"/>
      <c r="M7" s="37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3.25" customHeight="1" thickBot="1" x14ac:dyDescent="0.3">
      <c r="B8" s="56" t="s">
        <v>11</v>
      </c>
      <c r="C8" s="48"/>
      <c r="D8" s="57"/>
      <c r="E8" s="57"/>
      <c r="F8" s="58"/>
      <c r="G8" s="59"/>
      <c r="H8" s="5"/>
      <c r="I8" s="46" t="s">
        <v>28</v>
      </c>
      <c r="J8" s="47"/>
      <c r="K8" s="47"/>
      <c r="L8" s="47"/>
      <c r="M8" s="47"/>
      <c r="N8" s="47"/>
      <c r="O8" s="47"/>
      <c r="P8" s="47"/>
      <c r="Q8" s="65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6.75" customHeight="1" x14ac:dyDescent="0.25">
      <c r="B9" s="7" t="s">
        <v>3</v>
      </c>
      <c r="C9" s="8" t="s">
        <v>0</v>
      </c>
      <c r="D9" s="8" t="s">
        <v>7</v>
      </c>
      <c r="E9" s="9" t="s">
        <v>8</v>
      </c>
      <c r="F9" s="9" t="s">
        <v>4</v>
      </c>
      <c r="G9" s="10" t="s">
        <v>9</v>
      </c>
      <c r="H9" s="1"/>
      <c r="I9" s="7" t="s">
        <v>3</v>
      </c>
      <c r="J9" s="8" t="s">
        <v>1</v>
      </c>
      <c r="K9" s="9" t="s">
        <v>32</v>
      </c>
      <c r="L9" s="8" t="s">
        <v>27</v>
      </c>
      <c r="M9" s="8" t="s">
        <v>7</v>
      </c>
      <c r="N9" s="9" t="s">
        <v>8</v>
      </c>
      <c r="O9" s="9" t="s">
        <v>12</v>
      </c>
      <c r="P9" s="9" t="s">
        <v>4</v>
      </c>
      <c r="Q9" s="10" t="s">
        <v>13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51.75" customHeight="1" thickBot="1" x14ac:dyDescent="0.3">
      <c r="A10" s="6"/>
      <c r="B10" s="35">
        <v>1</v>
      </c>
      <c r="C10" s="39" t="s">
        <v>30</v>
      </c>
      <c r="D10" s="14" t="s">
        <v>20</v>
      </c>
      <c r="E10" s="23">
        <v>4700000</v>
      </c>
      <c r="F10" s="14">
        <v>1</v>
      </c>
      <c r="G10" s="23">
        <f>E10*F10</f>
        <v>4700000</v>
      </c>
      <c r="H10" s="1"/>
      <c r="I10" s="36">
        <f>B10</f>
        <v>1</v>
      </c>
      <c r="J10" s="39" t="s">
        <v>30</v>
      </c>
      <c r="K10" s="15"/>
      <c r="L10" s="15"/>
      <c r="M10" s="21" t="str">
        <f>D10</f>
        <v xml:space="preserve"> шт.</v>
      </c>
      <c r="N10" s="25">
        <f>E10</f>
        <v>4700000</v>
      </c>
      <c r="O10" s="13"/>
      <c r="P10" s="21">
        <v>1</v>
      </c>
      <c r="Q10" s="22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.75" hidden="1" thickBot="1" x14ac:dyDescent="0.3">
      <c r="A11" s="6"/>
      <c r="B11" s="11" t="e">
        <f>1+#REF!</f>
        <v>#REF!</v>
      </c>
      <c r="C11" s="12"/>
      <c r="D11" s="14"/>
      <c r="E11" s="23"/>
      <c r="F11" s="14"/>
      <c r="G11" s="23">
        <f t="shared" ref="G11" si="0">E11*F11</f>
        <v>0</v>
      </c>
      <c r="H11" s="1"/>
      <c r="I11" s="19" t="e">
        <f t="shared" ref="I11:J11" si="1">B11</f>
        <v>#REF!</v>
      </c>
      <c r="J11" s="20">
        <f t="shared" si="1"/>
        <v>0</v>
      </c>
      <c r="K11" s="15"/>
      <c r="L11" s="15"/>
      <c r="M11" s="21">
        <f t="shared" ref="M11" si="2">D11</f>
        <v>0</v>
      </c>
      <c r="N11" s="25">
        <f t="shared" ref="N11" si="3">E11</f>
        <v>0</v>
      </c>
      <c r="O11" s="13"/>
      <c r="P11" s="21">
        <f t="shared" ref="P11" si="4">F11</f>
        <v>0</v>
      </c>
      <c r="Q11" s="22">
        <f t="shared" ref="Q11" si="5"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1" customHeight="1" thickBot="1" x14ac:dyDescent="0.3">
      <c r="A12" s="6"/>
      <c r="B12" s="49" t="s">
        <v>5</v>
      </c>
      <c r="C12" s="50"/>
      <c r="D12" s="50"/>
      <c r="E12" s="50"/>
      <c r="F12" s="51"/>
      <c r="G12" s="16">
        <f>SUM(G10:G10)</f>
        <v>4700000</v>
      </c>
      <c r="H12" s="1"/>
      <c r="I12" s="49" t="s">
        <v>5</v>
      </c>
      <c r="J12" s="50"/>
      <c r="K12" s="50"/>
      <c r="L12" s="50"/>
      <c r="M12" s="50"/>
      <c r="N12" s="50"/>
      <c r="O12" s="50"/>
      <c r="P12" s="51"/>
      <c r="Q12" s="16">
        <f>SUM(Q10:Q11)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" customHeight="1" x14ac:dyDescent="0.25">
      <c r="A13" s="6"/>
      <c r="B13" s="60" t="s">
        <v>16</v>
      </c>
      <c r="C13" s="61"/>
      <c r="D13" s="61"/>
      <c r="E13" s="61"/>
      <c r="F13" s="26">
        <v>0.2</v>
      </c>
      <c r="G13" s="17">
        <f>G14-G12</f>
        <v>940000</v>
      </c>
      <c r="H13" s="1"/>
      <c r="I13" s="60" t="s">
        <v>16</v>
      </c>
      <c r="J13" s="61"/>
      <c r="K13" s="61"/>
      <c r="L13" s="61"/>
      <c r="M13" s="61"/>
      <c r="N13" s="61"/>
      <c r="O13" s="61"/>
      <c r="P13" s="26">
        <v>0.2</v>
      </c>
      <c r="Q13" s="17">
        <f>Q12*P13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 thickBot="1" x14ac:dyDescent="0.3">
      <c r="A14" s="6"/>
      <c r="B14" s="52" t="s">
        <v>6</v>
      </c>
      <c r="C14" s="53"/>
      <c r="D14" s="53"/>
      <c r="E14" s="53"/>
      <c r="F14" s="54"/>
      <c r="G14" s="18">
        <f>G12*1.2</f>
        <v>5640000</v>
      </c>
      <c r="H14" s="1"/>
      <c r="I14" s="52" t="s">
        <v>6</v>
      </c>
      <c r="J14" s="53"/>
      <c r="K14" s="53"/>
      <c r="L14" s="53"/>
      <c r="M14" s="53"/>
      <c r="N14" s="53"/>
      <c r="O14" s="53"/>
      <c r="P14" s="54"/>
      <c r="Q14" s="18">
        <f>Q12+Q13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s="33" customFormat="1" ht="15.75" customHeight="1" thickBot="1" x14ac:dyDescent="0.3">
      <c r="A15" s="27"/>
      <c r="B15" s="28"/>
      <c r="C15" s="28"/>
      <c r="D15" s="28"/>
      <c r="E15" s="28"/>
      <c r="F15" s="28"/>
      <c r="G15" s="29"/>
      <c r="H15" s="30"/>
      <c r="I15" s="31"/>
      <c r="J15" s="31"/>
      <c r="K15" s="31"/>
      <c r="L15" s="40"/>
      <c r="M15" s="31"/>
      <c r="N15" s="31"/>
      <c r="O15" s="31"/>
      <c r="P15" s="31"/>
      <c r="Q15" s="32"/>
      <c r="R15" s="30"/>
      <c r="S15" s="30"/>
      <c r="T15" s="30"/>
      <c r="U15" s="30"/>
      <c r="V15" s="30"/>
      <c r="W15" s="30"/>
      <c r="X15" s="30"/>
      <c r="Y15" s="30"/>
      <c r="Z15" s="30"/>
      <c r="AA15" s="30"/>
    </row>
    <row r="16" spans="1:27" s="33" customFormat="1" ht="61.5" hidden="1" customHeight="1" x14ac:dyDescent="0.25">
      <c r="A16" s="27"/>
      <c r="B16" s="67" t="s">
        <v>17</v>
      </c>
      <c r="C16" s="68"/>
      <c r="D16" s="68"/>
      <c r="E16" s="68"/>
      <c r="F16" s="68"/>
      <c r="G16" s="68"/>
      <c r="H16" s="30"/>
      <c r="I16" s="31"/>
      <c r="J16" s="31"/>
      <c r="K16" s="31"/>
      <c r="L16" s="40"/>
      <c r="M16" s="31"/>
      <c r="N16" s="31"/>
      <c r="O16" s="31"/>
      <c r="P16" s="31"/>
      <c r="Q16" s="32"/>
      <c r="R16" s="30"/>
      <c r="S16" s="30"/>
      <c r="T16" s="30"/>
      <c r="U16" s="30"/>
      <c r="V16" s="30"/>
      <c r="W16" s="30"/>
      <c r="X16" s="30"/>
      <c r="Y16" s="30"/>
      <c r="Z16" s="30"/>
      <c r="AA16" s="30"/>
    </row>
    <row r="17" spans="2:27" ht="33.75" hidden="1" customHeight="1" x14ac:dyDescent="0.25">
      <c r="B17" s="66" t="s">
        <v>14</v>
      </c>
      <c r="C17" s="66"/>
      <c r="D17" s="66"/>
      <c r="E17" s="66"/>
      <c r="F17" s="66"/>
      <c r="G17" s="66"/>
      <c r="H17" s="1"/>
      <c r="I17" s="1"/>
      <c r="J17" s="1"/>
      <c r="K17" s="1"/>
      <c r="L17" s="40"/>
      <c r="M17" s="2"/>
      <c r="N17" s="2"/>
      <c r="O17" s="2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2:27" ht="151.5" hidden="1" customHeight="1" x14ac:dyDescent="0.25">
      <c r="B18" s="66" t="s">
        <v>15</v>
      </c>
      <c r="C18" s="66"/>
      <c r="D18" s="66"/>
      <c r="E18" s="66"/>
      <c r="F18" s="66"/>
      <c r="G18" s="66"/>
      <c r="H18" s="3"/>
      <c r="I18" s="3"/>
      <c r="J18" s="3"/>
      <c r="K18" s="3"/>
      <c r="L18" s="41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1"/>
    </row>
    <row r="19" spans="2:27" x14ac:dyDescent="0.25">
      <c r="B19" s="38" t="s">
        <v>24</v>
      </c>
      <c r="C19" s="71" t="s">
        <v>25</v>
      </c>
      <c r="D19" s="71"/>
      <c r="E19" s="71"/>
      <c r="F19" s="71"/>
      <c r="G19" s="71"/>
      <c r="L19" s="41"/>
      <c r="AA19" s="1"/>
    </row>
    <row r="20" spans="2:27" ht="16.5" x14ac:dyDescent="0.25">
      <c r="J20" s="69"/>
      <c r="K20" s="70"/>
    </row>
    <row r="21" spans="2:27" ht="0.75" customHeight="1" x14ac:dyDescent="0.25">
      <c r="J21" s="69" t="s">
        <v>23</v>
      </c>
      <c r="K21" s="69"/>
      <c r="L21" s="1"/>
    </row>
    <row r="22" spans="2:27" ht="0.75" hidden="1" customHeight="1" x14ac:dyDescent="0.25">
      <c r="J22" s="69"/>
      <c r="K22" s="69"/>
      <c r="L22" s="42"/>
    </row>
    <row r="23" spans="2:27" ht="19.5" hidden="1" x14ac:dyDescent="0.25">
      <c r="J23" s="69"/>
      <c r="K23" s="69"/>
      <c r="L23" s="43"/>
    </row>
    <row r="24" spans="2:27" ht="16.5" hidden="1" x14ac:dyDescent="0.25">
      <c r="J24" s="69"/>
      <c r="K24" s="69"/>
      <c r="L24" s="44"/>
    </row>
    <row r="25" spans="2:27" ht="19.5" x14ac:dyDescent="0.25">
      <c r="J25" s="69"/>
      <c r="K25" s="69"/>
      <c r="L25" s="43"/>
    </row>
    <row r="26" spans="2:27" x14ac:dyDescent="0.25">
      <c r="J26" s="69"/>
      <c r="K26" s="69"/>
    </row>
    <row r="27" spans="2:27" x14ac:dyDescent="0.25">
      <c r="J27" s="69"/>
      <c r="K27" s="69"/>
    </row>
    <row r="28" spans="2:27" x14ac:dyDescent="0.25">
      <c r="J28" s="69"/>
      <c r="K28" s="69"/>
    </row>
  </sheetData>
  <mergeCells count="21">
    <mergeCell ref="B17:G17"/>
    <mergeCell ref="B16:G16"/>
    <mergeCell ref="J20:K20"/>
    <mergeCell ref="J21:K28"/>
    <mergeCell ref="C19:G19"/>
    <mergeCell ref="B18:G18"/>
    <mergeCell ref="B1:Q1"/>
    <mergeCell ref="B4:E4"/>
    <mergeCell ref="B12:F12"/>
    <mergeCell ref="B14:F14"/>
    <mergeCell ref="B5:G5"/>
    <mergeCell ref="B8:G8"/>
    <mergeCell ref="I14:P14"/>
    <mergeCell ref="B13:E13"/>
    <mergeCell ref="I13:O13"/>
    <mergeCell ref="B3:Q3"/>
    <mergeCell ref="B2:Q2"/>
    <mergeCell ref="I6:M6"/>
    <mergeCell ref="I8:Q8"/>
    <mergeCell ref="I4:Q4"/>
    <mergeCell ref="I12:P12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  <ignoredErrors>
    <ignoredError sqref="M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Структура НМЦ</vt:lpstr>
      <vt:lpstr>'Структура НМЦ'!Область_печати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cp:lastPrinted>2021-05-19T00:58:38Z</cp:lastPrinted>
  <dcterms:created xsi:type="dcterms:W3CDTF">2018-05-22T01:14:50Z</dcterms:created>
  <dcterms:modified xsi:type="dcterms:W3CDTF">2021-11-07T11:27:43Z</dcterms:modified>
</cp:coreProperties>
</file>