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23901 ЗП ЭФ (ПЭС)  сан.защита  22\"/>
    </mc:Choice>
  </mc:AlternateContent>
  <bookViews>
    <workbookView xWindow="0" yWindow="0" windowWidth="28800" windowHeight="1243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/>
  <c r="P9" i="1"/>
  <c r="Q9" i="1"/>
  <c r="M10" i="1"/>
  <c r="N10" i="1"/>
  <c r="P10" i="1"/>
  <c r="Q10" i="1" s="1"/>
  <c r="M11" i="1"/>
  <c r="N11" i="1"/>
  <c r="P11" i="1"/>
  <c r="Q11" i="1"/>
  <c r="I10" i="1" l="1"/>
  <c r="I11" i="1"/>
  <c r="I9" i="1"/>
  <c r="G10" i="1"/>
  <c r="G11" i="1"/>
  <c r="Q12" i="1" l="1"/>
  <c r="G12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<sst xmlns="http://schemas.openxmlformats.org/spreadsheetml/2006/main" count="39" uniqueCount="27">
  <si>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</si>
  <si>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</si>
  <si>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</si>
  <si>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</si>
  <si>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</si>
  <si>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</si>
  <si>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</si>
  <si>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</si>
  <si>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</si>
  <si>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</si>
  <si>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</si>
  <si>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</si>
  <si>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</si>
  <si>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</si>
  <si>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</si>
  <si>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</si>
  <si>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</si>
  <si>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</si>
  <si>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</si>
  <si>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</si>
  <si>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</si>
  <si>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</si>
  <si>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</si>
  <si>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</si>
  <si>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Проведение натурных исследований атмосферного воздуха, шумового и электромагнитного воздействия в 2022 году</t>
  </si>
  <si>
    <t>Установление окончательных границ санитарно-защитной зоны для производственных баз филиала АО «ДРСК» «Приморские электрические сети» в 2023 году</t>
  </si>
  <si>
    <t>Установление окончательных границ санитарно-защитной зоны для мастерских участков филиала АО «ДРСК» «Приморские электрические сети»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</si>
</sst>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2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4" zoomScaleNormal="100" workbookViewId="0">
      <selection activeCell="Q10" sqref="Q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28515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v>14150000</v>
      </c>
      <c r="G3" s="23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4"/>
      <c r="C4" s="54"/>
      <c r="D4" s="54"/>
      <c r="E4" s="54"/>
      <c r="F4" s="54"/>
      <c r="G4" s="54"/>
      <c r="H4" s="1"/>
      <c r="I4" s="48" t="s">
        <v>18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5"/>
      <c r="D7" s="43"/>
      <c r="E7" s="43"/>
      <c r="F7" s="44"/>
      <c r="G7" s="45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9.75" customHeight="1" x14ac:dyDescent="0.25">
      <c r="A9" s="6"/>
      <c r="B9" s="11">
        <v>1</v>
      </c>
      <c r="C9" s="12" t="s">
        <v>24</v>
      </c>
      <c r="D9" s="13" t="s">
        <v>12</v>
      </c>
      <c r="E9" s="13">
        <v>800</v>
      </c>
      <c r="F9" s="14">
        <v>12875</v>
      </c>
      <c r="G9" s="22">
        <v>10300000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800</v>
      </c>
      <c r="O9" s="13"/>
      <c r="P9" s="20">
        <f>F9</f>
        <v>12875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89.25" x14ac:dyDescent="0.25">
      <c r="A10" s="6"/>
      <c r="B10" s="11">
        <v>2</v>
      </c>
      <c r="C10" s="12" t="s">
        <v>25</v>
      </c>
      <c r="D10" s="13" t="s">
        <v>12</v>
      </c>
      <c r="E10" s="13">
        <v>95000</v>
      </c>
      <c r="F10" s="14">
        <v>35</v>
      </c>
      <c r="G10" s="22">
        <f t="shared" ref="G10:G11" si="0">E10*F10</f>
        <v>3325000</v>
      </c>
      <c r="H10" s="1"/>
      <c r="I10" s="19">
        <f t="shared" ref="I10:I11" si="1">B10</f>
        <v>2</v>
      </c>
      <c r="J10" s="30" t="s">
        <v>25</v>
      </c>
      <c r="K10" s="15"/>
      <c r="L10" s="15"/>
      <c r="M10" s="20" t="str">
        <f t="shared" ref="M10:M11" si="2">D10</f>
        <v>шт.</v>
      </c>
      <c r="N10" s="24">
        <f t="shared" ref="N10:N11" si="3">E10</f>
        <v>95000</v>
      </c>
      <c r="O10" s="13"/>
      <c r="P10" s="20">
        <f t="shared" ref="P10:P11" si="4">F10</f>
        <v>35</v>
      </c>
      <c r="Q10" s="21">
        <f t="shared" ref="Q10:Q11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90" thickBot="1" x14ac:dyDescent="0.3">
      <c r="A11" s="6"/>
      <c r="B11" s="11">
        <v>3</v>
      </c>
      <c r="C11" s="12" t="s">
        <v>26</v>
      </c>
      <c r="D11" s="13" t="s">
        <v>12</v>
      </c>
      <c r="E11" s="13">
        <v>65625</v>
      </c>
      <c r="F11" s="14">
        <v>8</v>
      </c>
      <c r="G11" s="22">
        <f t="shared" si="0"/>
        <v>525000</v>
      </c>
      <c r="H11" s="1"/>
      <c r="I11" s="19">
        <f t="shared" si="1"/>
        <v>3</v>
      </c>
      <c r="J11" s="30" t="s">
        <v>26</v>
      </c>
      <c r="K11" s="15"/>
      <c r="L11" s="15"/>
      <c r="M11" s="20" t="str">
        <f t="shared" si="2"/>
        <v>шт.</v>
      </c>
      <c r="N11" s="24">
        <f t="shared" si="3"/>
        <v>65625</v>
      </c>
      <c r="O11" s="13"/>
      <c r="P11" s="20">
        <f t="shared" si="4"/>
        <v>8</v>
      </c>
      <c r="Q11" s="21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36" t="s">
        <v>5</v>
      </c>
      <c r="C12" s="37"/>
      <c r="D12" s="37"/>
      <c r="E12" s="37"/>
      <c r="F12" s="38"/>
      <c r="G12" s="16">
        <f>SUM(G9:G11)</f>
        <v>14150000</v>
      </c>
      <c r="H12" s="1"/>
      <c r="I12" s="36" t="s">
        <v>5</v>
      </c>
      <c r="J12" s="37"/>
      <c r="K12" s="37"/>
      <c r="L12" s="37"/>
      <c r="M12" s="37"/>
      <c r="N12" s="37"/>
      <c r="O12" s="37"/>
      <c r="P12" s="38"/>
      <c r="Q12" s="16">
        <f>SUM(Q9:Q11)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46" t="s">
        <v>15</v>
      </c>
      <c r="C13" s="47"/>
      <c r="D13" s="47"/>
      <c r="E13" s="47"/>
      <c r="F13" s="25">
        <v>0.2</v>
      </c>
      <c r="G13" s="17">
        <f>G12*F13</f>
        <v>2830000</v>
      </c>
      <c r="H13" s="1"/>
      <c r="I13" s="46" t="s">
        <v>15</v>
      </c>
      <c r="J13" s="47"/>
      <c r="K13" s="47"/>
      <c r="L13" s="47"/>
      <c r="M13" s="47"/>
      <c r="N13" s="47"/>
      <c r="O13" s="47"/>
      <c r="P13" s="25">
        <v>0.2</v>
      </c>
      <c r="Q13" s="1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39" t="s">
        <v>6</v>
      </c>
      <c r="C14" s="40"/>
      <c r="D14" s="40"/>
      <c r="E14" s="40"/>
      <c r="F14" s="41"/>
      <c r="G14" s="18">
        <f>G12+G13</f>
        <v>16980000</v>
      </c>
      <c r="H14" s="1"/>
      <c r="I14" s="39" t="s">
        <v>6</v>
      </c>
      <c r="J14" s="40"/>
      <c r="K14" s="40"/>
      <c r="L14" s="40"/>
      <c r="M14" s="40"/>
      <c r="N14" s="40"/>
      <c r="O14" s="40"/>
      <c r="P14" s="41"/>
      <c r="Q14" s="18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55"/>
      <c r="C15" s="55"/>
      <c r="D15" s="55"/>
      <c r="E15" s="55"/>
      <c r="F15" s="55"/>
      <c r="G15" s="55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55"/>
      <c r="C16" s="55"/>
      <c r="D16" s="55"/>
      <c r="E16" s="55"/>
      <c r="F16" s="55"/>
      <c r="G16" s="55"/>
      <c r="H16" s="3"/>
      <c r="I16" s="3"/>
      <c r="J16" s="52" t="s">
        <v>16</v>
      </c>
      <c r="K16" s="53"/>
      <c r="L16" s="2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51"/>
      <c r="K17" s="51"/>
      <c r="L17" s="26"/>
      <c r="AA17" s="1"/>
    </row>
    <row r="18" spans="10:27" ht="16.5" x14ac:dyDescent="0.25">
      <c r="J18" s="50"/>
      <c r="K18" s="50"/>
      <c r="L18" s="27"/>
    </row>
    <row r="19" spans="10:27" ht="19.5" x14ac:dyDescent="0.25">
      <c r="J19" s="51"/>
      <c r="K19" s="51"/>
      <c r="L19" s="26"/>
    </row>
  </sheetData>
  <sheetProtection formatCells="0" formatColumns="0" formatRows="0" insertRows="0" deleteRows="0"/>
  <mergeCells count="19">
    <mergeCell ref="J18:K18"/>
    <mergeCell ref="J19:K19"/>
    <mergeCell ref="J17:K17"/>
    <mergeCell ref="B16:G16"/>
    <mergeCell ref="I7:Q7"/>
    <mergeCell ref="I12:P12"/>
    <mergeCell ref="B15:G15"/>
    <mergeCell ref="J16:K16"/>
    <mergeCell ref="B1:Q1"/>
    <mergeCell ref="B3:E3"/>
    <mergeCell ref="B12:F12"/>
    <mergeCell ref="B14:F14"/>
    <mergeCell ref="B4:G4"/>
    <mergeCell ref="B7:G7"/>
    <mergeCell ref="I14:P14"/>
    <mergeCell ref="B13:E13"/>
    <mergeCell ref="I13:O13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2021-09-27T06:35:35Z</dcterms:modified>
</cp:coreProperties>
</file>