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eryutin_va\Desktop\Верютин\2021\заявки на закупку\август\заявка на закупку Опоры железобетонные МиРЭК №\"/>
    </mc:Choice>
  </mc:AlternateContent>
  <bookViews>
    <workbookView xWindow="0" yWindow="0" windowWidth="30720" windowHeight="1285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/>
  <c r="N10" i="1" l="1"/>
  <c r="P11" i="1"/>
  <c r="Q11" i="1" s="1"/>
  <c r="P10" i="1"/>
  <c r="Q10" i="1" s="1"/>
  <c r="N11" i="1"/>
  <c r="G12" i="1" l="1"/>
  <c r="F4" i="1" s="1"/>
  <c r="G13" i="1" l="1"/>
  <c r="G14" i="1" s="1"/>
</calcChain>
</file>

<file path=xl/sharedStrings.xml><?xml version="1.0" encoding="utf-8"?>
<sst xmlns="http://schemas.openxmlformats.org/spreadsheetml/2006/main" count="45" uniqueCount="32">
  <si>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</si>
  <si>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</si>
  <si>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</si>
  <si>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</si>
  <si>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</si>
  <si>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</si>
  <si>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</si>
  <si>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</si>
  <si>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</si>
  <si>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</si>
  <si>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</si>
  <si>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</si>
  <si>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</si>
  <si>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</si>
  <si>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</si>
  <si>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</si>
  <si>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</si>
  <si>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</si>
  <si>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</si>
  <si>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</si>
  <si>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</si>
  <si>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</si>
  <si>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</si>
  <si>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</si>
  <si>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2.</t>
  </si>
  <si>
    <t>1.</t>
  </si>
  <si>
    <t xml:space="preserve"> </t>
  </si>
  <si>
    <r>
      <t>НМЦ единицы продукции</t>
    </r>
    <r>
      <rPr>
        <b/>
        <sz val="10"/>
        <color rgb="FFFF0000"/>
        <rFont val="Calibri"/>
        <family val="2"/>
        <charset val="204"/>
        <scheme val="minor"/>
      </rPr>
      <t xml:space="preserve"> *</t>
    </r>
    <r>
      <rPr>
        <b/>
        <sz val="10"/>
        <color theme="1"/>
        <rFont val="Calibri"/>
        <family val="2"/>
        <charset val="204"/>
        <scheme val="minor"/>
      </rPr>
      <t xml:space="preserve">
(руб. без НДС)</t>
    </r>
  </si>
  <si>
    <t>Приложение № 8</t>
  </si>
  <si>
    <t>Опора железобетонная СВ-105-5, ТУ 5863-007-96502166-2016</t>
  </si>
  <si>
    <t xml:space="preserve">Опоры железобетонные (МиРЭК) </t>
  </si>
  <si>
    <t>Опора железобетонная СВ-95-3, ТУ 5863-007-96502166-2016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</si>
</sst>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 "/>
      <charset val="204"/>
    </font>
    <font>
      <b/>
      <i/>
      <sz val="12"/>
      <color theme="0" tint="-0.499984740745262"/>
      <name val="Calibri "/>
      <charset val="204"/>
    </font>
    <font>
      <sz val="10"/>
      <color theme="1"/>
      <name val="Calibri 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top" wrapText="1"/>
      <protection locked="0"/>
    </xf>
    <xf numFmtId="49" fontId="8" fillId="2" borderId="3" xfId="0" applyNumberFormat="1" applyFont="1" applyFill="1" applyBorder="1" applyAlignment="1" applyProtection="1">
      <alignment horizontal="left" vertical="top" wrapText="1"/>
      <protection locked="0"/>
    </xf>
    <xf numFmtId="4" fontId="1" fillId="4" borderId="10" xfId="0" applyNumberFormat="1" applyFont="1" applyFill="1" applyBorder="1" applyAlignment="1">
      <alignment horizontal="center" vertical="center" wrapText="1"/>
    </xf>
    <xf numFmtId="4" fontId="2" fillId="4" borderId="19" xfId="0" applyNumberFormat="1" applyFont="1" applyFill="1" applyBorder="1" applyAlignment="1">
      <alignment horizontal="center" vertical="top" wrapText="1"/>
    </xf>
    <xf numFmtId="4" fontId="2" fillId="4" borderId="17" xfId="0" applyNumberFormat="1" applyFont="1" applyFill="1" applyBorder="1" applyAlignment="1">
      <alignment horizontal="center" vertical="top" wrapText="1"/>
    </xf>
    <xf numFmtId="4" fontId="2" fillId="5" borderId="4" xfId="0" applyNumberFormat="1" applyFont="1" applyFill="1" applyBorder="1" applyAlignment="1">
      <alignment horizontal="center" vertical="top" wrapText="1"/>
    </xf>
    <xf numFmtId="9" fontId="8" fillId="2" borderId="20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1" fillId="5" borderId="4" xfId="0" applyNumberFormat="1" applyFont="1" applyFill="1" applyBorder="1" applyAlignment="1">
      <alignment horizontal="center" vertical="top" wrapText="1"/>
    </xf>
    <xf numFmtId="4" fontId="1" fillId="4" borderId="25" xfId="0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4" fontId="17" fillId="6" borderId="21" xfId="0" applyNumberFormat="1" applyFont="1" applyFill="1" applyBorder="1" applyAlignment="1" applyProtection="1">
      <alignment horizontal="center" vertical="top" wrapText="1"/>
      <protection locked="0"/>
    </xf>
    <xf numFmtId="3" fontId="1" fillId="5" borderId="3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6" fillId="4" borderId="28" xfId="0" applyNumberFormat="1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 applyProtection="1">
      <alignment horizontal="left" vertical="top" wrapText="1"/>
      <protection locked="0"/>
    </xf>
    <xf numFmtId="4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9" fillId="0" borderId="2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21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 indent="1"/>
    </xf>
    <xf numFmtId="0" fontId="20" fillId="0" borderId="0" xfId="0" applyFont="1"/>
    <xf numFmtId="0" fontId="1" fillId="0" borderId="21" xfId="0" applyFont="1" applyFill="1" applyBorder="1" applyAlignment="1">
      <alignment vertical="center"/>
    </xf>
    <xf numFmtId="3" fontId="1" fillId="0" borderId="21" xfId="0" applyNumberFormat="1" applyFont="1" applyFill="1" applyBorder="1" applyAlignment="1">
      <alignment vertical="center" wrapText="1"/>
    </xf>
    <xf numFmtId="49" fontId="23" fillId="0" borderId="30" xfId="0" applyNumberFormat="1" applyFont="1" applyBorder="1" applyAlignment="1">
      <alignment horizontal="left" vertical="center" wrapText="1"/>
    </xf>
    <xf numFmtId="49" fontId="23" fillId="0" borderId="31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8" fillId="2" borderId="18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5" xfId="0" applyNumberFormat="1" applyFont="1" applyFill="1" applyBorder="1" applyAlignment="1" applyProtection="1">
      <alignment horizontal="right" vertical="center" wrapText="1"/>
    </xf>
    <xf numFmtId="4" fontId="9" fillId="4" borderId="6" xfId="0" applyNumberFormat="1" applyFont="1" applyFill="1" applyBorder="1" applyAlignment="1" applyProtection="1">
      <alignment horizontal="right" vertical="center" wrapText="1"/>
    </xf>
    <xf numFmtId="4" fontId="9" fillId="4" borderId="7" xfId="0" applyNumberFormat="1" applyFont="1" applyFill="1" applyBorder="1" applyAlignment="1" applyProtection="1">
      <alignment horizontal="right" vertical="center" wrapText="1"/>
    </xf>
    <xf numFmtId="0" fontId="7" fillId="2" borderId="18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4" fontId="9" fillId="4" borderId="22" xfId="0" applyNumberFormat="1" applyFont="1" applyFill="1" applyBorder="1" applyAlignment="1" applyProtection="1">
      <alignment horizontal="right" vertical="center" wrapText="1"/>
    </xf>
    <xf numFmtId="4" fontId="9" fillId="4" borderId="23" xfId="0" applyNumberFormat="1" applyFont="1" applyFill="1" applyBorder="1" applyAlignment="1" applyProtection="1">
      <alignment horizontal="right" vertical="center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4" fontId="8" fillId="4" borderId="9" xfId="0" applyNumberFormat="1" applyFont="1" applyFill="1" applyBorder="1" applyAlignment="1" applyProtection="1">
      <alignment horizontal="right" vertical="top" wrapText="1"/>
    </xf>
    <xf numFmtId="0" fontId="21" fillId="2" borderId="21" xfId="0" applyFont="1" applyFill="1" applyBorder="1" applyAlignment="1">
      <alignment horizontal="justify" vertical="top" wrapText="1"/>
    </xf>
    <xf numFmtId="0" fontId="22" fillId="2" borderId="21" xfId="0" applyFont="1" applyFill="1" applyBorder="1" applyAlignment="1">
      <alignment horizontal="justify" vertical="top" wrapText="1"/>
    </xf>
    <xf numFmtId="0" fontId="5" fillId="3" borderId="21" xfId="0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Normal="100" workbookViewId="0">
      <selection activeCell="G12" sqref="G12"/>
    </sheetView>
  </sheetViews>
  <sheetFormatPr defaultRowHeight="15"/>
  <cols>
    <col min="1" max="1" width="4.5703125" customWidth="1"/>
    <col min="2" max="2" width="9.140625" customWidth="1"/>
    <col min="3" max="3" width="56.42578125" customWidth="1"/>
    <col min="4" max="4" width="7.140625" customWidth="1"/>
    <col min="5" max="5" width="17.140625" customWidth="1"/>
    <col min="6" max="6" width="17.85546875" customWidth="1"/>
    <col min="7" max="7" width="22.85546875" customWidth="1"/>
    <col min="10" max="10" width="70.8554687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>
      <c r="P1" t="s">
        <v>28</v>
      </c>
    </row>
    <row r="2" spans="1:27" ht="34.5" customHeight="1">
      <c r="B2" s="53" t="s">
        <v>17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5.75" thickBo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thickBot="1">
      <c r="B4" s="54" t="s">
        <v>10</v>
      </c>
      <c r="C4" s="55"/>
      <c r="D4" s="55"/>
      <c r="E4" s="56"/>
      <c r="F4" s="29">
        <f>G12</f>
        <v>8665426.7599999998</v>
      </c>
      <c r="G4" s="30" t="s">
        <v>2</v>
      </c>
      <c r="H4" s="1"/>
      <c r="I4" s="44" t="s">
        <v>22</v>
      </c>
      <c r="J4" s="45"/>
      <c r="K4" s="45"/>
      <c r="L4" s="45"/>
      <c r="M4" s="45"/>
      <c r="N4" s="45"/>
      <c r="O4" s="45"/>
      <c r="P4" s="45"/>
      <c r="Q4" s="46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33.75" customHeight="1">
      <c r="B5" s="63" t="s">
        <v>30</v>
      </c>
      <c r="C5" s="64"/>
      <c r="D5" s="64"/>
      <c r="E5" s="64"/>
      <c r="F5" s="64"/>
      <c r="G5" s="64"/>
      <c r="H5" s="1"/>
      <c r="I5" s="68" t="s">
        <v>18</v>
      </c>
      <c r="J5" s="68"/>
      <c r="K5" s="68"/>
      <c r="L5" s="6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.75" customHeight="1">
      <c r="B6" s="1"/>
      <c r="C6" s="1"/>
      <c r="D6" s="1"/>
      <c r="E6" s="1"/>
      <c r="F6" s="1"/>
      <c r="G6" s="1"/>
      <c r="H6" s="1"/>
      <c r="I6" s="21" t="s">
        <v>19</v>
      </c>
      <c r="J6" s="21"/>
      <c r="K6" s="21"/>
      <c r="L6" s="2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customHeight="1" thickBo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32.25" customHeight="1" thickBot="1">
      <c r="B8" s="65" t="s">
        <v>11</v>
      </c>
      <c r="C8" s="65"/>
      <c r="D8" s="65"/>
      <c r="E8" s="65"/>
      <c r="F8" s="65"/>
      <c r="G8" s="65"/>
      <c r="H8" s="5"/>
      <c r="I8" s="44" t="s">
        <v>21</v>
      </c>
      <c r="J8" s="45"/>
      <c r="K8" s="45"/>
      <c r="L8" s="45"/>
      <c r="M8" s="45"/>
      <c r="N8" s="45"/>
      <c r="O8" s="45"/>
      <c r="P8" s="45"/>
      <c r="Q8" s="46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>
      <c r="B9" s="24" t="s">
        <v>3</v>
      </c>
      <c r="C9" s="24" t="s">
        <v>0</v>
      </c>
      <c r="D9" s="24" t="s">
        <v>7</v>
      </c>
      <c r="E9" s="24" t="s">
        <v>27</v>
      </c>
      <c r="F9" s="24" t="s">
        <v>4</v>
      </c>
      <c r="G9" s="24" t="s">
        <v>9</v>
      </c>
      <c r="H9" s="1"/>
      <c r="I9" s="7" t="s">
        <v>3</v>
      </c>
      <c r="J9" s="8" t="s">
        <v>1</v>
      </c>
      <c r="K9" s="9" t="s">
        <v>20</v>
      </c>
      <c r="L9" s="8" t="s">
        <v>23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3.75" customHeight="1" thickBot="1">
      <c r="A10" s="6"/>
      <c r="B10" s="37" t="s">
        <v>25</v>
      </c>
      <c r="C10" s="39" t="s">
        <v>31</v>
      </c>
      <c r="D10" s="32" t="s">
        <v>12</v>
      </c>
      <c r="E10" s="32">
        <v>13906.67</v>
      </c>
      <c r="F10" s="33">
        <v>28</v>
      </c>
      <c r="G10" s="34">
        <f>F10*E10</f>
        <v>389386.76</v>
      </c>
      <c r="H10" s="1"/>
      <c r="I10" s="37" t="s">
        <v>25</v>
      </c>
      <c r="J10" s="31"/>
      <c r="K10" s="12"/>
      <c r="L10" s="12"/>
      <c r="M10" s="26" t="s">
        <v>12</v>
      </c>
      <c r="N10" s="28">
        <f>E10</f>
        <v>13906.67</v>
      </c>
      <c r="O10" s="11"/>
      <c r="P10" s="27">
        <f>F10</f>
        <v>28</v>
      </c>
      <c r="Q10" s="22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8.5" customHeight="1" thickBot="1">
      <c r="A11" s="6"/>
      <c r="B11" s="38" t="s">
        <v>24</v>
      </c>
      <c r="C11" s="40" t="s">
        <v>29</v>
      </c>
      <c r="D11" s="32" t="s">
        <v>12</v>
      </c>
      <c r="E11" s="32">
        <v>17460</v>
      </c>
      <c r="F11" s="33">
        <v>474</v>
      </c>
      <c r="G11" s="34">
        <f>F11*E11</f>
        <v>8276040</v>
      </c>
      <c r="H11" s="1"/>
      <c r="I11" s="38" t="s">
        <v>24</v>
      </c>
      <c r="J11" s="35"/>
      <c r="K11" s="12"/>
      <c r="L11" s="12"/>
      <c r="M11" s="26" t="s">
        <v>12</v>
      </c>
      <c r="N11" s="28">
        <f>E11</f>
        <v>17460</v>
      </c>
      <c r="O11" s="11"/>
      <c r="P11" s="27">
        <f>F11</f>
        <v>474</v>
      </c>
      <c r="Q11" s="16">
        <f>P11*O11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>
      <c r="A12" s="6"/>
      <c r="B12" s="57" t="s">
        <v>5</v>
      </c>
      <c r="C12" s="58"/>
      <c r="D12" s="58"/>
      <c r="E12" s="58"/>
      <c r="F12" s="59"/>
      <c r="G12" s="23">
        <f>G10+G11</f>
        <v>8665426.7599999998</v>
      </c>
      <c r="H12" s="1"/>
      <c r="I12" s="47" t="s">
        <v>5</v>
      </c>
      <c r="J12" s="48"/>
      <c r="K12" s="48"/>
      <c r="L12" s="48"/>
      <c r="M12" s="48"/>
      <c r="N12" s="48"/>
      <c r="O12" s="48"/>
      <c r="P12" s="49"/>
      <c r="Q12" s="13" t="s">
        <v>26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>
      <c r="A13" s="6"/>
      <c r="B13" s="66" t="s">
        <v>15</v>
      </c>
      <c r="C13" s="67"/>
      <c r="D13" s="67"/>
      <c r="E13" s="67"/>
      <c r="F13" s="17">
        <v>0.2</v>
      </c>
      <c r="G13" s="14">
        <f>G12*20%</f>
        <v>1733085.352</v>
      </c>
      <c r="H13" s="1"/>
      <c r="I13" s="66" t="s">
        <v>15</v>
      </c>
      <c r="J13" s="67"/>
      <c r="K13" s="67"/>
      <c r="L13" s="67"/>
      <c r="M13" s="67"/>
      <c r="N13" s="67"/>
      <c r="O13" s="67"/>
      <c r="P13" s="17">
        <v>0.2</v>
      </c>
      <c r="Q13" s="14" t="s">
        <v>26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>
      <c r="A14" s="6"/>
      <c r="B14" s="60" t="s">
        <v>6</v>
      </c>
      <c r="C14" s="61"/>
      <c r="D14" s="61"/>
      <c r="E14" s="61"/>
      <c r="F14" s="62"/>
      <c r="G14" s="15">
        <f>G13+G12</f>
        <v>10398512.112</v>
      </c>
      <c r="H14" s="1"/>
      <c r="I14" s="60" t="s">
        <v>6</v>
      </c>
      <c r="J14" s="61"/>
      <c r="K14" s="61"/>
      <c r="L14" s="61"/>
      <c r="M14" s="61"/>
      <c r="N14" s="61"/>
      <c r="O14" s="61"/>
      <c r="P14" s="62"/>
      <c r="Q14" s="15" t="s">
        <v>26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>
      <c r="B15" s="50"/>
      <c r="C15" s="50"/>
      <c r="D15" s="50"/>
      <c r="E15" s="50"/>
      <c r="F15" s="50"/>
      <c r="G15" s="50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0.75" customHeight="1">
      <c r="B16" s="43"/>
      <c r="C16" s="43"/>
      <c r="D16" s="43"/>
      <c r="E16" s="43"/>
      <c r="F16" s="43"/>
      <c r="G16" s="43"/>
      <c r="H16" s="3"/>
      <c r="I16" s="3"/>
      <c r="J16" s="51" t="s">
        <v>16</v>
      </c>
      <c r="K16" s="52"/>
      <c r="L16" s="2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:27" ht="19.5">
      <c r="J17" s="42"/>
      <c r="K17" s="42"/>
      <c r="L17" s="18"/>
      <c r="AA17" s="1"/>
    </row>
    <row r="18" spans="2:27" ht="16.5">
      <c r="B18" s="25"/>
      <c r="C18" s="36"/>
      <c r="J18" s="41"/>
      <c r="K18" s="41"/>
      <c r="L18" s="19"/>
    </row>
  </sheetData>
  <sheetProtection formatCells="0" formatColumns="0" formatRows="0" insertRows="0" deleteRows="0"/>
  <mergeCells count="18">
    <mergeCell ref="B2:Q2"/>
    <mergeCell ref="B4:E4"/>
    <mergeCell ref="B12:F12"/>
    <mergeCell ref="B14:F14"/>
    <mergeCell ref="B5:G5"/>
    <mergeCell ref="B8:G8"/>
    <mergeCell ref="I14:P14"/>
    <mergeCell ref="B13:E13"/>
    <mergeCell ref="I13:O13"/>
    <mergeCell ref="I5:L5"/>
    <mergeCell ref="I4:Q4"/>
    <mergeCell ref="J18:K18"/>
    <mergeCell ref="J17:K17"/>
    <mergeCell ref="B16:G16"/>
    <mergeCell ref="I8:Q8"/>
    <mergeCell ref="I12:P12"/>
    <mergeCell ref="B15:G15"/>
    <mergeCell ref="J16:K16"/>
  </mergeCells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2021-07-09T04:31:18Z</cp:lastPrinted>
  <dcterms:created xsi:type="dcterms:W3CDTF">2018-05-22T01:14:50Z</dcterms:created>
  <dcterms:modified xsi:type="dcterms:W3CDTF">2021-08-16T00:49:27Z</dcterms:modified>
</cp:coreProperties>
</file>