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202501 А ЭФ (ХЭС) тп школа\"/>
    </mc:Choice>
  </mc:AlternateContent>
  <bookViews>
    <workbookView xWindow="0" yWindow="0" windowWidth="28800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P10" i="1" l="1"/>
  <c r="P9" i="1"/>
  <c r="P12" i="1" l="1"/>
  <c r="P13" i="1" s="1"/>
  <c r="P14" i="1" s="1"/>
  <c r="M9" i="1" l="1"/>
  <c r="N9" i="1"/>
  <c r="O9" i="1"/>
  <c r="I9" i="1" l="1"/>
  <c r="G9" i="1"/>
  <c r="G10" i="1" l="1"/>
  <c r="F3" i="1" s="1"/>
  <c r="G11" i="1" l="1"/>
  <c r="G12" i="1" s="1"/>
</calcChain>
</file>

<file path=xl/sharedStrings.xml><?xml version="1.0" encoding="utf-8"?>
<sst xmlns="http://schemas.openxmlformats.org/spreadsheetml/2006/main" count="33" uniqueCount="27">
  <si>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</si>
  <si>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</si>
  <si>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</si>
  <si>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</si>
  <si>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</si>
  <si>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</si>
  <si>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</si>
  <si>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</si>
  <si>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</si>
  <si>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</si>
  <si>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</si>
  <si>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</si>
  <si>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</si>
  <si>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</si>
  <si>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</si>
  <si>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</si>
  <si>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</si>
  <si>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</si>
  <si>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</si>
  <si>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t xml:space="preserve">Форма Коммерческого предложения Участника </t>
  </si>
  <si>
    <t>Начальная (максимальная) цена договора, указанная в извещении (N), руб. без НДС:</t>
  </si>
  <si>
    <t>ПОНИЖАЮЩИЙ КОЭФФИЦИЕНТ (k)</t>
  </si>
  <si>
    <t>ИТОГО С УЧЕТОМ ПОНИЖАЮЩЕГО КОЭФФИЦИЕНТА (P=N*k), руб. без НДС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</si>
  <si>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</si>
  <si>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</si>
  <si>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усл. ед.</t>
  </si>
  <si>
    <t xml:space="preserve">Мероприятия по строительству электрических сетей для технологического присоединения школы на 250 мест, с. Мичуринское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</si>
</sst>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164" fontId="1" fillId="6" borderId="15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0" borderId="2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4" fontId="9" fillId="6" borderId="10" xfId="0" applyNumberFormat="1" applyFont="1" applyFill="1" applyBorder="1" applyAlignment="1" applyProtection="1">
      <alignment horizontal="right" vertical="center" wrapText="1"/>
    </xf>
    <xf numFmtId="4" fontId="9" fillId="6" borderId="11" xfId="0" applyNumberFormat="1" applyFont="1" applyFill="1" applyBorder="1" applyAlignment="1" applyProtection="1">
      <alignment horizontal="right" vertical="center" wrapText="1"/>
    </xf>
    <xf numFmtId="4" fontId="9" fillId="6" borderId="1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8" fillId="2" borderId="27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zoomScale="85" zoomScaleNormal="85" workbookViewId="0">
      <selection activeCell="N18" sqref="N1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8.7109375" customWidth="1"/>
    <col min="16" max="16" width="22.7109375" customWidth="1"/>
  </cols>
  <sheetData>
    <row r="1" spans="1:26" ht="34.5" customHeight="1" x14ac:dyDescent="0.25">
      <c r="B1" s="23" t="s">
        <v>15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thickBot="1" x14ac:dyDescent="0.3">
      <c r="B3" s="24" t="s">
        <v>10</v>
      </c>
      <c r="C3" s="25"/>
      <c r="D3" s="25"/>
      <c r="E3" s="26"/>
      <c r="F3" s="20">
        <f>G10</f>
        <v>19996006</v>
      </c>
      <c r="G3" s="14" t="s">
        <v>2</v>
      </c>
      <c r="H3" s="1"/>
      <c r="I3" s="24" t="s">
        <v>19</v>
      </c>
      <c r="J3" s="25"/>
      <c r="K3" s="25"/>
      <c r="L3" s="25"/>
      <c r="M3" s="25"/>
      <c r="N3" s="25"/>
      <c r="O3" s="25"/>
      <c r="P3" s="4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.75" customHeight="1" x14ac:dyDescent="0.25">
      <c r="B4" s="33"/>
      <c r="C4" s="33"/>
      <c r="D4" s="33"/>
      <c r="E4" s="33"/>
      <c r="F4" s="33"/>
      <c r="G4" s="33"/>
      <c r="H4" s="1"/>
      <c r="I4" s="40" t="s">
        <v>16</v>
      </c>
      <c r="J4" s="40"/>
      <c r="K4" s="40"/>
      <c r="L4" s="4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1.75" customHeight="1" x14ac:dyDescent="0.25">
      <c r="B5" s="1"/>
      <c r="C5" s="1"/>
      <c r="D5" s="1"/>
      <c r="E5" s="1"/>
      <c r="F5" s="1"/>
      <c r="G5" s="1"/>
      <c r="H5" s="1"/>
      <c r="I5" s="19" t="s">
        <v>17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34" t="s">
        <v>11</v>
      </c>
      <c r="C7" s="26"/>
      <c r="D7" s="35"/>
      <c r="E7" s="35"/>
      <c r="F7" s="36"/>
      <c r="G7" s="37"/>
      <c r="H7" s="5"/>
      <c r="I7" s="24" t="s">
        <v>18</v>
      </c>
      <c r="J7" s="25"/>
      <c r="K7" s="25"/>
      <c r="L7" s="25"/>
      <c r="M7" s="25"/>
      <c r="N7" s="25"/>
      <c r="O7" s="25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23</v>
      </c>
      <c r="L8" s="8" t="s">
        <v>24</v>
      </c>
      <c r="M8" s="8" t="s">
        <v>7</v>
      </c>
      <c r="N8" s="9" t="s">
        <v>8</v>
      </c>
      <c r="O8" s="9" t="s">
        <v>4</v>
      </c>
      <c r="P8" s="10" t="s">
        <v>12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61" customFormat="1" ht="90" customHeight="1" thickBot="1" x14ac:dyDescent="0.3">
      <c r="A9" s="49"/>
      <c r="B9" s="50">
        <v>1</v>
      </c>
      <c r="C9" s="51" t="s">
        <v>26</v>
      </c>
      <c r="D9" s="22" t="s">
        <v>25</v>
      </c>
      <c r="E9" s="52">
        <v>19996006</v>
      </c>
      <c r="F9" s="53">
        <v>1</v>
      </c>
      <c r="G9" s="54">
        <f>E9*F9</f>
        <v>19996006</v>
      </c>
      <c r="H9" s="5"/>
      <c r="I9" s="55">
        <f>B9</f>
        <v>1</v>
      </c>
      <c r="J9" s="56" t="str">
        <f>C9</f>
        <v xml:space="preserve">Мероприятия по строительству электрических сетей для технологического присоединения школы на 250 мест, с. Мичуринское </v>
      </c>
      <c r="K9" s="57"/>
      <c r="L9" s="57"/>
      <c r="M9" s="58" t="str">
        <f>D9</f>
        <v>усл. ед.</v>
      </c>
      <c r="N9" s="59">
        <f>E9</f>
        <v>19996006</v>
      </c>
      <c r="O9" s="58">
        <f>F9</f>
        <v>1</v>
      </c>
      <c r="P9" s="60">
        <f>N9*O9</f>
        <v>19996006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21" customHeight="1" thickBot="1" x14ac:dyDescent="0.3">
      <c r="A10" s="6"/>
      <c r="B10" s="27" t="s">
        <v>5</v>
      </c>
      <c r="C10" s="28"/>
      <c r="D10" s="28"/>
      <c r="E10" s="28"/>
      <c r="F10" s="29"/>
      <c r="G10" s="11">
        <f>SUM(G9:G9)</f>
        <v>19996006</v>
      </c>
      <c r="H10" s="1"/>
      <c r="I10" s="27" t="s">
        <v>20</v>
      </c>
      <c r="J10" s="28"/>
      <c r="K10" s="28"/>
      <c r="L10" s="28"/>
      <c r="M10" s="28"/>
      <c r="N10" s="28"/>
      <c r="O10" s="29"/>
      <c r="P10" s="11">
        <f>P9</f>
        <v>19996006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thickBot="1" x14ac:dyDescent="0.3">
      <c r="A11" s="6"/>
      <c r="B11" s="38" t="s">
        <v>13</v>
      </c>
      <c r="C11" s="39"/>
      <c r="D11" s="39"/>
      <c r="E11" s="39"/>
      <c r="F11" s="15">
        <v>0.2</v>
      </c>
      <c r="G11" s="12">
        <f>G10*F11</f>
        <v>3999201.2</v>
      </c>
      <c r="H11" s="1"/>
      <c r="I11" s="46" t="s">
        <v>21</v>
      </c>
      <c r="J11" s="47"/>
      <c r="K11" s="47"/>
      <c r="L11" s="47"/>
      <c r="M11" s="47"/>
      <c r="N11" s="47"/>
      <c r="O11" s="48"/>
      <c r="P11" s="21"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30" t="s">
        <v>6</v>
      </c>
      <c r="C12" s="31"/>
      <c r="D12" s="31"/>
      <c r="E12" s="31"/>
      <c r="F12" s="32"/>
      <c r="G12" s="13">
        <f>G10+G11</f>
        <v>23995207.199999999</v>
      </c>
      <c r="H12" s="1"/>
      <c r="I12" s="27" t="s">
        <v>22</v>
      </c>
      <c r="J12" s="28"/>
      <c r="K12" s="28"/>
      <c r="L12" s="28"/>
      <c r="M12" s="28"/>
      <c r="N12" s="28"/>
      <c r="O12" s="29"/>
      <c r="P12" s="11">
        <f>ROUND(P11*P10,2)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 x14ac:dyDescent="0.25">
      <c r="B13" s="43"/>
      <c r="C13" s="43"/>
      <c r="D13" s="43"/>
      <c r="E13" s="43"/>
      <c r="F13" s="43"/>
      <c r="G13" s="43"/>
      <c r="H13" s="1"/>
      <c r="I13" s="38" t="s">
        <v>13</v>
      </c>
      <c r="J13" s="39"/>
      <c r="K13" s="39"/>
      <c r="L13" s="39"/>
      <c r="M13" s="39"/>
      <c r="N13" s="39"/>
      <c r="O13" s="15">
        <v>0.2</v>
      </c>
      <c r="P13" s="12">
        <f>ROUND(P12*O13,2)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 thickBot="1" x14ac:dyDescent="0.3">
      <c r="B14" s="43"/>
      <c r="C14" s="43"/>
      <c r="D14" s="43"/>
      <c r="E14" s="43"/>
      <c r="F14" s="43"/>
      <c r="G14" s="43"/>
      <c r="H14" s="3"/>
      <c r="I14" s="30" t="s">
        <v>6</v>
      </c>
      <c r="J14" s="31"/>
      <c r="K14" s="31"/>
      <c r="L14" s="31"/>
      <c r="M14" s="31"/>
      <c r="N14" s="31"/>
      <c r="O14" s="32"/>
      <c r="P14" s="13">
        <f>P12+P13</f>
        <v>0</v>
      </c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ht="19.5" x14ac:dyDescent="0.25">
      <c r="J15" s="42"/>
      <c r="K15" s="42"/>
      <c r="L15" s="16"/>
      <c r="Z15" s="1"/>
    </row>
    <row r="16" spans="1:26" ht="99.75" customHeight="1" x14ac:dyDescent="0.25">
      <c r="J16" s="44" t="s">
        <v>14</v>
      </c>
      <c r="K16" s="45"/>
      <c r="L16" s="17"/>
    </row>
    <row r="17" spans="9:16" ht="19.5" x14ac:dyDescent="0.25">
      <c r="J17" s="42"/>
      <c r="K17" s="42"/>
      <c r="L17" s="16"/>
    </row>
    <row r="21" spans="9:16" x14ac:dyDescent="0.25">
      <c r="I21" s="1"/>
      <c r="J21" s="1"/>
      <c r="K21" s="1"/>
      <c r="L21" s="1"/>
      <c r="M21" s="2"/>
      <c r="N21" s="2"/>
      <c r="O21" s="1"/>
      <c r="P21" s="1"/>
    </row>
    <row r="22" spans="9:16" ht="72.75" customHeight="1" x14ac:dyDescent="0.25">
      <c r="I22" s="3"/>
      <c r="L22" s="18"/>
      <c r="M22" s="3"/>
      <c r="N22" s="3"/>
      <c r="O22" s="3"/>
      <c r="P22" s="3"/>
    </row>
    <row r="23" spans="9:16" ht="41.25" customHeight="1" x14ac:dyDescent="0.25"/>
  </sheetData>
  <sheetProtection formatCells="0" formatColumns="0" formatRows="0" insertRows="0" deleteRows="0"/>
  <mergeCells count="20">
    <mergeCell ref="J17:K17"/>
    <mergeCell ref="J15:K15"/>
    <mergeCell ref="B14:G14"/>
    <mergeCell ref="I7:P7"/>
    <mergeCell ref="I10:O10"/>
    <mergeCell ref="B13:G13"/>
    <mergeCell ref="J16:K16"/>
    <mergeCell ref="I11:O11"/>
    <mergeCell ref="I12:O12"/>
    <mergeCell ref="I14:O14"/>
    <mergeCell ref="I13:N13"/>
    <mergeCell ref="B1:P1"/>
    <mergeCell ref="B3:E3"/>
    <mergeCell ref="B10:F10"/>
    <mergeCell ref="B12:F12"/>
    <mergeCell ref="B4:G4"/>
    <mergeCell ref="B7:G7"/>
    <mergeCell ref="B11:E11"/>
    <mergeCell ref="I4:L4"/>
    <mergeCell ref="I3:P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2021-06-18T06:44:43Z</dcterms:modified>
</cp:coreProperties>
</file>