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shkov_SYU\Desktop\Работа Стас\СМР\2021\Закупка 14101 ОЗЦ (50,042 млн руб без НДС)\Лот 11. АО АМИА Ивановка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<sst xmlns="http://schemas.openxmlformats.org/spreadsheetml/2006/main" count="38" uniqueCount="30">
  <si>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</si>
  <si>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</si>
  <si>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</si>
  <si>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</si>
  <si>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</si>
  <si>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</si>
  <si>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</si>
  <si>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</si>
  <si>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</si>
  <si>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</si>
  <si>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</si>
  <si>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</si>
  <si>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</si>
  <si>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</si>
  <si>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</si>
  <si>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</si>
  <si>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</si>
  <si>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</si>
  <si>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</si>
  <si>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</si>
  <si>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</si>
  <si>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</si>
  <si>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</si>
  <si>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Закупка №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</si>
  <si>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</si>
  <si>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</si>
  <si>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*</t>
  </si>
  <si>
    <t>НДС исчисляется дополнительно по ставке, установленной ст. 164 Налогового кодекса РФ.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</si>
  <si>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</si>
  <si>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 xml:space="preserve">Мероприятия по строительству и реконструкции для технологического присоединения потребителей Ивановского района 
(заявитель АО «Амурское ипотечное агентство») 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</si>
</sst>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7" xfId="0" applyFont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B1" zoomScaleNormal="100" workbookViewId="0">
      <selection activeCell="N10" sqref="N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6" t="s">
        <v>23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6" t="s">
        <v>21</v>
      </c>
      <c r="C3" s="36"/>
      <c r="D3" s="36"/>
      <c r="E3" s="36"/>
      <c r="F3" s="36"/>
      <c r="G3" s="36"/>
      <c r="H3" s="36"/>
      <c r="I3" s="36" t="s">
        <v>21</v>
      </c>
      <c r="J3" s="36"/>
      <c r="K3" s="36"/>
      <c r="L3" s="36"/>
      <c r="M3" s="36"/>
      <c r="N3" s="36"/>
      <c r="O3" s="36"/>
      <c r="P3" s="3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39"/>
      <c r="F4" s="27">
        <f>E10</f>
        <v>2855911.74</v>
      </c>
      <c r="G4" s="24" t="s">
        <v>2</v>
      </c>
      <c r="H4" s="1"/>
      <c r="I4" s="53" t="s">
        <v>24</v>
      </c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6" t="s">
        <v>13</v>
      </c>
      <c r="C5" s="46"/>
      <c r="D5" s="46"/>
      <c r="E5" s="46"/>
      <c r="F5" s="46"/>
      <c r="G5" s="46"/>
      <c r="H5" s="1"/>
      <c r="I5" s="28" t="s">
        <v>25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7" t="s">
        <v>12</v>
      </c>
      <c r="C8" s="39"/>
      <c r="D8" s="48"/>
      <c r="E8" s="48"/>
      <c r="F8" s="49"/>
      <c r="G8" s="50"/>
      <c r="H8" s="5"/>
      <c r="I8" s="37" t="s">
        <v>3</v>
      </c>
      <c r="J8" s="38"/>
      <c r="K8" s="38"/>
      <c r="L8" s="38"/>
      <c r="M8" s="38"/>
      <c r="N8" s="38"/>
      <c r="O8" s="38"/>
      <c r="P8" s="55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34">
        <v>1</v>
      </c>
      <c r="C10" s="12" t="s">
        <v>29</v>
      </c>
      <c r="D10" s="14" t="s">
        <v>22</v>
      </c>
      <c r="E10" s="23">
        <v>2855911.74</v>
      </c>
      <c r="F10" s="14">
        <v>1</v>
      </c>
      <c r="G10" s="23">
        <f>E10*F10</f>
        <v>2855911.74</v>
      </c>
      <c r="H10" s="1"/>
      <c r="I10" s="35">
        <f>B10</f>
        <v>1</v>
      </c>
      <c r="J10" s="20" t="str">
        <f>C10</f>
        <v xml:space="preserve">Мероприятия по строительству и реконструкции для технологического присоединения потребителей Ивановского района 
(заявитель АО «Амурское ипотечное агентство») к сетям 10-0,4 кВ
</v>
      </c>
      <c r="K10" s="15"/>
      <c r="L10" s="21" t="str">
        <f>D10</f>
        <v xml:space="preserve"> шт.</v>
      </c>
      <c r="M10" s="25">
        <f>E10</f>
        <v>2855911.74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2855911.74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1" t="s">
        <v>19</v>
      </c>
      <c r="C34" s="52"/>
      <c r="D34" s="52"/>
      <c r="E34" s="52"/>
      <c r="F34" s="26">
        <v>0.2</v>
      </c>
      <c r="G34" s="17">
        <f>G33*F34</f>
        <v>571182.34800000011</v>
      </c>
      <c r="H34" s="1"/>
      <c r="I34" s="51" t="s">
        <v>19</v>
      </c>
      <c r="J34" s="52"/>
      <c r="K34" s="52"/>
      <c r="L34" s="52"/>
      <c r="M34" s="52"/>
      <c r="N34" s="52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3" t="s">
        <v>7</v>
      </c>
      <c r="C35" s="44"/>
      <c r="D35" s="44"/>
      <c r="E35" s="44"/>
      <c r="F35" s="45"/>
      <c r="G35" s="18">
        <f>G33+G34</f>
        <v>3427094.0880000005</v>
      </c>
      <c r="H35" s="1"/>
      <c r="I35" s="43" t="s">
        <v>7</v>
      </c>
      <c r="J35" s="44"/>
      <c r="K35" s="44"/>
      <c r="L35" s="44"/>
      <c r="M35" s="44"/>
      <c r="N35" s="44"/>
      <c r="O35" s="45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21" customHeight="1" x14ac:dyDescent="0.25">
      <c r="A36" s="29"/>
      <c r="B36" s="30" t="s">
        <v>26</v>
      </c>
      <c r="C36" s="56" t="s">
        <v>27</v>
      </c>
      <c r="D36" s="56"/>
      <c r="E36" s="56"/>
      <c r="F36" s="56"/>
      <c r="G36" s="56"/>
      <c r="H36" s="31"/>
      <c r="I36" s="30"/>
      <c r="J36" s="30"/>
      <c r="K36" s="30"/>
      <c r="L36" s="30"/>
      <c r="M36" s="30"/>
      <c r="N36" s="30"/>
      <c r="O36" s="32"/>
      <c r="P36" s="31"/>
      <c r="Q36" s="31"/>
      <c r="R36" s="31"/>
      <c r="S36" s="31"/>
      <c r="T36" s="31"/>
      <c r="U36" s="31"/>
      <c r="V36" s="31"/>
      <c r="W36" s="31"/>
      <c r="X36" s="31"/>
      <c r="Y36" s="31"/>
    </row>
    <row r="37" spans="1:26" ht="123.75" customHeight="1" x14ac:dyDescent="0.25">
      <c r="I37" s="57" t="s">
        <v>28</v>
      </c>
      <c r="J37" s="58"/>
    </row>
    <row r="38" spans="1:26" ht="33.75" hidden="1" customHeight="1" x14ac:dyDescent="0.25">
      <c r="B38" s="54" t="s">
        <v>17</v>
      </c>
      <c r="C38" s="54"/>
      <c r="D38" s="54"/>
      <c r="E38" s="54"/>
      <c r="F38" s="54"/>
      <c r="G38" s="54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4" t="s">
        <v>18</v>
      </c>
      <c r="C39" s="54"/>
      <c r="D39" s="54"/>
      <c r="E39" s="54"/>
      <c r="F39" s="54"/>
      <c r="G39" s="5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8">
    <mergeCell ref="B39:G39"/>
    <mergeCell ref="I8:P8"/>
    <mergeCell ref="I33:O33"/>
    <mergeCell ref="B38:G38"/>
    <mergeCell ref="C36:G36"/>
    <mergeCell ref="I37:J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I4:L4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Мешков Станислав Юрьевич</cp:lastModifiedBy>
  <dcterms:created xsi:type="dcterms:W3CDTF">2018-05-22T01:14:50Z</dcterms:created>
  <dcterms:modified xsi:type="dcterms:W3CDTF">2021-04-16T05:25:09Z</dcterms:modified>
</cp:coreProperties>
</file>