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82801 Ремонт выключателей 10 кВ ПС Возжаевка, западная, Металлист\"/>
    </mc:Choice>
  </mc:AlternateContent>
  <bookViews>
    <workbookView xWindow="0" yWindow="0" windowWidth="27660" windowHeight="1630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J9" i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<sst xmlns="http://schemas.openxmlformats.org/spreadsheetml/2006/main" count="32" uniqueCount="25">
  <si>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</si>
  <si>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</si>
  <si>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</si>
  <si>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</si>
  <si>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</si>
  <si>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</si>
  <si>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</si>
  <si>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</si>
  <si>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</si>
  <si>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</si>
  <si>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</si>
  <si>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</si>
  <si>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</si>
  <si>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</si>
  <si>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</si>
  <si>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</si>
  <si>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</si>
  <si>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</si>
  <si>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</si>
  <si>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</si>
  <si>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</si>
  <si>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</si>
  <si>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</si>
  <si>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</si>
  <si>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Ремонт выключателей 10 кВ подстанций "Возжаевка", "Западная", "Металлист"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</si>
</sst>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TA~1/AppData/Local/Temp/Rar$DIa756.10495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 НМЦ и форма КП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5703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9" t="s">
        <v>17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0" t="s">
        <v>10</v>
      </c>
      <c r="C3" s="31"/>
      <c r="D3" s="31"/>
      <c r="E3" s="32"/>
      <c r="F3" s="54">
        <f>G10</f>
        <v>14274000</v>
      </c>
      <c r="G3" s="22" t="s">
        <v>2</v>
      </c>
      <c r="H3" s="1"/>
      <c r="I3" s="30" t="s">
        <v>22</v>
      </c>
      <c r="J3" s="31"/>
      <c r="K3" s="31"/>
      <c r="L3" s="31"/>
      <c r="M3" s="31"/>
      <c r="N3" s="31"/>
      <c r="O3" s="31"/>
      <c r="P3" s="31"/>
      <c r="Q3" s="4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45" t="s">
        <v>18</v>
      </c>
      <c r="J4" s="45"/>
      <c r="K4" s="45"/>
      <c r="L4" s="4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9" t="s">
        <v>11</v>
      </c>
      <c r="C7" s="32"/>
      <c r="D7" s="40"/>
      <c r="E7" s="40"/>
      <c r="F7" s="41"/>
      <c r="G7" s="42"/>
      <c r="H7" s="5"/>
      <c r="I7" s="30" t="s">
        <v>21</v>
      </c>
      <c r="J7" s="31"/>
      <c r="K7" s="31"/>
      <c r="L7" s="31"/>
      <c r="M7" s="31"/>
      <c r="N7" s="31"/>
      <c r="O7" s="31"/>
      <c r="P7" s="31"/>
      <c r="Q7" s="4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.75" thickBot="1" x14ac:dyDescent="0.3">
      <c r="A9" s="6"/>
      <c r="B9" s="11">
        <v>1</v>
      </c>
      <c r="C9" s="12" t="s">
        <v>24</v>
      </c>
      <c r="D9" s="13" t="s">
        <v>12</v>
      </c>
      <c r="E9" s="13">
        <v>14274000</v>
      </c>
      <c r="F9" s="14">
        <v>1</v>
      </c>
      <c r="G9" s="21">
        <f>E9*F9</f>
        <v>14274000</v>
      </c>
      <c r="H9" s="1"/>
      <c r="I9" s="53">
        <f>B9</f>
        <v>1</v>
      </c>
      <c r="J9" s="53" t="str">
        <f>C9</f>
        <v>Ремонт выключателей 10 кВ подстанций "Возжаевка", "Западная", "Металлист"</v>
      </c>
      <c r="K9" s="15"/>
      <c r="L9" s="15"/>
      <c r="M9" s="19" t="str">
        <f>D9</f>
        <v>шт.</v>
      </c>
      <c r="N9" s="23">
        <f>E9</f>
        <v>14274000</v>
      </c>
      <c r="O9" s="13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3" t="s">
        <v>5</v>
      </c>
      <c r="C10" s="34"/>
      <c r="D10" s="34"/>
      <c r="E10" s="34"/>
      <c r="F10" s="35"/>
      <c r="G10" s="16">
        <f>SUM(G9:G9)</f>
        <v>14274000</v>
      </c>
      <c r="H10" s="1"/>
      <c r="I10" s="33" t="s">
        <v>5</v>
      </c>
      <c r="J10" s="34"/>
      <c r="K10" s="34"/>
      <c r="L10" s="34"/>
      <c r="M10" s="34"/>
      <c r="N10" s="34"/>
      <c r="O10" s="34"/>
      <c r="P10" s="35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3" t="s">
        <v>15</v>
      </c>
      <c r="C11" s="44"/>
      <c r="D11" s="44"/>
      <c r="E11" s="44"/>
      <c r="F11" s="24">
        <v>0.2</v>
      </c>
      <c r="G11" s="17">
        <f>G10*F11</f>
        <v>2854800</v>
      </c>
      <c r="H11" s="1"/>
      <c r="I11" s="43" t="s">
        <v>15</v>
      </c>
      <c r="J11" s="44"/>
      <c r="K11" s="44"/>
      <c r="L11" s="44"/>
      <c r="M11" s="44"/>
      <c r="N11" s="44"/>
      <c r="O11" s="44"/>
      <c r="P11" s="24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6" t="s">
        <v>6</v>
      </c>
      <c r="C12" s="37"/>
      <c r="D12" s="37"/>
      <c r="E12" s="37"/>
      <c r="F12" s="38"/>
      <c r="G12" s="18">
        <f>G10+G11</f>
        <v>17128800</v>
      </c>
      <c r="H12" s="1"/>
      <c r="I12" s="36" t="s">
        <v>6</v>
      </c>
      <c r="J12" s="37"/>
      <c r="K12" s="37"/>
      <c r="L12" s="37"/>
      <c r="M12" s="37"/>
      <c r="N12" s="37"/>
      <c r="O12" s="37"/>
      <c r="P12" s="3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2"/>
      <c r="C13" s="52"/>
      <c r="D13" s="52"/>
      <c r="E13" s="52"/>
      <c r="F13" s="52"/>
      <c r="G13" s="52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2"/>
      <c r="C14" s="52"/>
      <c r="D14" s="52"/>
      <c r="E14" s="52"/>
      <c r="F14" s="52"/>
      <c r="G14" s="52"/>
      <c r="H14" s="3"/>
      <c r="I14" s="3"/>
      <c r="J14" s="49" t="s">
        <v>16</v>
      </c>
      <c r="K14" s="50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8"/>
      <c r="K15" s="48"/>
      <c r="L15" s="25"/>
      <c r="AA15" s="1"/>
    </row>
    <row r="16" spans="1:27" ht="16.5" x14ac:dyDescent="0.25">
      <c r="J16" s="47"/>
      <c r="K16" s="47"/>
      <c r="L16" s="26"/>
    </row>
    <row r="17" spans="10:12" ht="19.5" x14ac:dyDescent="0.25">
      <c r="J17" s="48"/>
      <c r="K17" s="48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2021-04-26T04:45:29Z</dcterms:modified>
</cp:coreProperties>
</file>