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2.2.1. Услуги ТПиР\308001 А реконструкция сетей Шкотово, Смоляниново, Романовка ПЭС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<sst xmlns="http://schemas.openxmlformats.org/spreadsheetml/2006/main" count="39" uniqueCount="31">
  <si>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</si>
  <si>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</si>
  <si>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</si>
  <si>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</si>
  <si>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</si>
  <si>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</si>
  <si>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</si>
  <si>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</si>
  <si>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</si>
  <si>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</si>
  <si>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</si>
  <si>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</si>
  <si>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</si>
  <si>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</si>
  <si>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</si>
  <si>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</si>
  <si>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</si>
  <si>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</si>
  <si>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</si>
  <si>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</si>
  <si>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</si>
  <si>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</si>
  <si>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</si>
  <si>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</si>
  <si>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</si>
  <si>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</si>
  <si>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</si>
  <si>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</si>
  <si>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Разработка рабочей документации</t>
  </si>
  <si>
    <t xml:space="preserve">шт. </t>
  </si>
  <si>
    <t>Реконструкция распределительных сетей 6/0,4 кВ п. Шкотово, п. Смоляниново, с. Романовка, ПС Верхняя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</si>
</sst>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8" fillId="2" borderId="1" xfId="0" applyFont="1" applyFill="1" applyBorder="1" applyAlignment="1">
      <alignment horizontal="justify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A20" sqref="A20:I2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50" t="s">
        <v>21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50" t="s">
        <v>19</v>
      </c>
      <c r="C3" s="50"/>
      <c r="D3" s="50"/>
      <c r="E3" s="50"/>
      <c r="F3" s="50"/>
      <c r="G3" s="50"/>
      <c r="H3" s="50"/>
      <c r="I3" s="50" t="s">
        <v>19</v>
      </c>
      <c r="J3" s="50"/>
      <c r="K3" s="50"/>
      <c r="L3" s="50"/>
      <c r="M3" s="50"/>
      <c r="N3" s="50"/>
      <c r="O3" s="50"/>
      <c r="P3" s="50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1" t="s">
        <v>10</v>
      </c>
      <c r="C4" s="42"/>
      <c r="D4" s="42"/>
      <c r="E4" s="51"/>
      <c r="F4" s="32">
        <f>G12</f>
        <v>22331590</v>
      </c>
      <c r="G4" s="22" t="s">
        <v>2</v>
      </c>
      <c r="H4" s="1"/>
      <c r="I4" s="61" t="s">
        <v>22</v>
      </c>
      <c r="J4" s="62"/>
      <c r="K4" s="62"/>
      <c r="L4" s="62"/>
      <c r="M4" s="62"/>
      <c r="N4" s="62"/>
      <c r="O4" s="62"/>
      <c r="P4" s="62"/>
      <c r="Q4" s="6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65"/>
      <c r="C5" s="65"/>
      <c r="D5" s="65"/>
      <c r="E5" s="65"/>
      <c r="F5" s="65"/>
      <c r="G5" s="65"/>
      <c r="H5" s="1"/>
      <c r="I5" s="1"/>
      <c r="J5" s="64" t="s">
        <v>24</v>
      </c>
      <c r="K5" s="64"/>
      <c r="L5" s="64"/>
      <c r="M5" s="64"/>
      <c r="N5" s="6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5" t="s">
        <v>11</v>
      </c>
      <c r="C8" s="51"/>
      <c r="D8" s="56"/>
      <c r="E8" s="56"/>
      <c r="F8" s="57"/>
      <c r="G8" s="58"/>
      <c r="H8" s="5"/>
      <c r="I8" s="41" t="s">
        <v>23</v>
      </c>
      <c r="J8" s="42"/>
      <c r="K8" s="42"/>
      <c r="L8" s="42"/>
      <c r="M8" s="42"/>
      <c r="N8" s="42"/>
      <c r="O8" s="42"/>
      <c r="P8" s="42"/>
      <c r="Q8" s="4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27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28</v>
      </c>
      <c r="D10" s="13" t="s">
        <v>29</v>
      </c>
      <c r="E10" s="21">
        <v>962962</v>
      </c>
      <c r="F10" s="13">
        <v>1</v>
      </c>
      <c r="G10" s="21">
        <f>E10*F10</f>
        <v>962962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962962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51.75" thickBot="1" x14ac:dyDescent="0.3">
      <c r="A11" s="6"/>
      <c r="B11" s="33">
        <v>2</v>
      </c>
      <c r="C11" s="11" t="s">
        <v>30</v>
      </c>
      <c r="D11" s="13" t="s">
        <v>20</v>
      </c>
      <c r="E11" s="21">
        <v>21368628</v>
      </c>
      <c r="F11" s="13">
        <v>1</v>
      </c>
      <c r="G11" s="21">
        <f>E11*F11</f>
        <v>21368628</v>
      </c>
      <c r="H11" s="1"/>
      <c r="I11" s="34">
        <f>B11</f>
        <v>2</v>
      </c>
      <c r="J11" s="18" t="str">
        <f>C11</f>
        <v>Реконструкция распределительных сетей 6/0,4 кВ п. Шкотово, п. Смоляниново, с. Романовка, ПС Верхняя</v>
      </c>
      <c r="K11" s="14"/>
      <c r="L11" s="14"/>
      <c r="M11" s="19" t="str">
        <f>D11</f>
        <v xml:space="preserve"> шт.</v>
      </c>
      <c r="N11" s="23">
        <f>E11</f>
        <v>21368628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4" t="s">
        <v>5</v>
      </c>
      <c r="C12" s="45"/>
      <c r="D12" s="45"/>
      <c r="E12" s="45"/>
      <c r="F12" s="46"/>
      <c r="G12" s="15">
        <f>SUM(G10:G11)</f>
        <v>22331590</v>
      </c>
      <c r="H12" s="1"/>
      <c r="I12" s="44" t="s">
        <v>5</v>
      </c>
      <c r="J12" s="45"/>
      <c r="K12" s="45"/>
      <c r="L12" s="45"/>
      <c r="M12" s="45"/>
      <c r="N12" s="45"/>
      <c r="O12" s="45"/>
      <c r="P12" s="46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9" t="s">
        <v>17</v>
      </c>
      <c r="C13" s="60"/>
      <c r="D13" s="60"/>
      <c r="E13" s="60"/>
      <c r="F13" s="24">
        <v>0.2</v>
      </c>
      <c r="G13" s="16">
        <f>G12*F13</f>
        <v>4466318</v>
      </c>
      <c r="H13" s="1"/>
      <c r="I13" s="59" t="s">
        <v>17</v>
      </c>
      <c r="J13" s="60"/>
      <c r="K13" s="60"/>
      <c r="L13" s="60"/>
      <c r="M13" s="60"/>
      <c r="N13" s="60"/>
      <c r="O13" s="60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17">
        <f>G12+G13</f>
        <v>26797908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47" t="s">
        <v>18</v>
      </c>
      <c r="C16" s="48"/>
      <c r="D16" s="48"/>
      <c r="E16" s="48"/>
      <c r="F16" s="48"/>
      <c r="G16" s="48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40" t="s">
        <v>15</v>
      </c>
      <c r="C17" s="40"/>
      <c r="D17" s="40"/>
      <c r="E17" s="40"/>
      <c r="F17" s="40"/>
      <c r="G17" s="40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40" t="s">
        <v>16</v>
      </c>
      <c r="C18" s="40"/>
      <c r="D18" s="40"/>
      <c r="E18" s="40"/>
      <c r="F18" s="40"/>
      <c r="G18" s="4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38" t="s">
        <v>26</v>
      </c>
      <c r="K20" s="39"/>
      <c r="L20" s="36"/>
    </row>
    <row r="31" spans="1:27" x14ac:dyDescent="0.25">
      <c r="I31" s="37"/>
    </row>
  </sheetData>
  <mergeCells count="20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  <mergeCell ref="J20:K20"/>
    <mergeCell ref="B18:G18"/>
    <mergeCell ref="I8:Q8"/>
    <mergeCell ref="I12:P12"/>
    <mergeCell ref="B17:G17"/>
    <mergeCell ref="B16:G16"/>
    <mergeCell ref="A20:I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dcterms:created xsi:type="dcterms:W3CDTF">2018-05-22T01:14:50Z</dcterms:created>
  <dcterms:modified xsi:type="dcterms:W3CDTF">2021-04-02T06:17:30Z</dcterms:modified>
</cp:coreProperties>
</file>