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14406  ЗК ЭФ (ПЭС) тп\"/>
    </mc:Choice>
  </mc:AlternateContent>
  <bookViews>
    <workbookView xWindow="615" yWindow="15" windowWidth="13290" windowHeight="102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1" l="1"/>
  <c r="Q12" i="1"/>
  <c r="Q11" i="1"/>
  <c r="Q10" i="1"/>
  <c r="Q9" i="1"/>
  <c r="N10" i="1"/>
  <c r="N9" i="1"/>
  <c r="G11" i="1"/>
  <c r="I10" i="1" l="1"/>
  <c r="J10" i="1"/>
  <c r="M10" i="1"/>
  <c r="P10" i="1"/>
  <c r="G10" i="1"/>
  <c r="J9" i="1" l="1"/>
  <c r="M9" i="1" l="1"/>
  <c r="P9" i="1"/>
  <c r="I9" i="1" l="1"/>
  <c r="G9" i="1"/>
  <c r="F3" i="1" l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<sst xmlns="http://schemas.openxmlformats.org/spreadsheetml/2006/main" count="34" uniqueCount="26">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</sst>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="70" zoomScaleNormal="70" workbookViewId="0">
      <selection activeCell="Q14" sqref="Q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2" t="s">
        <v>25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4" t="s">
        <v>10</v>
      </c>
      <c r="C3" s="45"/>
      <c r="D3" s="45"/>
      <c r="E3" s="53"/>
      <c r="F3" s="20">
        <f>G11</f>
        <v>5191708.57</v>
      </c>
      <c r="G3" s="14" t="s">
        <v>2</v>
      </c>
      <c r="H3" s="1"/>
      <c r="I3" s="44" t="s">
        <v>21</v>
      </c>
      <c r="J3" s="45"/>
      <c r="K3" s="45"/>
      <c r="L3" s="45"/>
      <c r="M3" s="45"/>
      <c r="N3" s="45"/>
      <c r="O3" s="45"/>
      <c r="P3" s="45"/>
      <c r="Q3" s="4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60"/>
      <c r="C4" s="60"/>
      <c r="D4" s="60"/>
      <c r="E4" s="60"/>
      <c r="F4" s="60"/>
      <c r="G4" s="60"/>
      <c r="H4" s="1"/>
      <c r="I4" s="73" t="s">
        <v>17</v>
      </c>
      <c r="J4" s="73"/>
      <c r="K4" s="73"/>
      <c r="L4" s="7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1" t="s">
        <v>11</v>
      </c>
      <c r="C7" s="62"/>
      <c r="D7" s="63"/>
      <c r="E7" s="63"/>
      <c r="F7" s="64"/>
      <c r="G7" s="65"/>
      <c r="H7" s="5"/>
      <c r="I7" s="44" t="s">
        <v>20</v>
      </c>
      <c r="J7" s="45"/>
      <c r="K7" s="45"/>
      <c r="L7" s="45"/>
      <c r="M7" s="45"/>
      <c r="N7" s="45"/>
      <c r="O7" s="45"/>
      <c r="P7" s="45"/>
      <c r="Q7" s="4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3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4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5">
        <v>1</v>
      </c>
      <c r="C9" s="29" t="s">
        <v>23</v>
      </c>
      <c r="D9" s="30" t="s">
        <v>12</v>
      </c>
      <c r="E9" s="31">
        <v>274791.65999999997</v>
      </c>
      <c r="F9" s="32">
        <v>1</v>
      </c>
      <c r="G9" s="36">
        <f>E9*F9</f>
        <v>274791.65999999997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6">
        <f>E9</f>
        <v>274791.65999999997</v>
      </c>
      <c r="O9" s="27"/>
      <c r="P9" s="26">
        <f>F9</f>
        <v>1</v>
      </c>
      <c r="Q9" s="28">
        <f>O9*P9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6.25" thickBot="1" x14ac:dyDescent="0.3">
      <c r="B10" s="35">
        <v>2</v>
      </c>
      <c r="C10" s="29" t="s">
        <v>24</v>
      </c>
      <c r="D10" s="30" t="s">
        <v>12</v>
      </c>
      <c r="E10" s="31">
        <v>4916916.91</v>
      </c>
      <c r="F10" s="32">
        <v>1</v>
      </c>
      <c r="G10" s="36">
        <f t="shared" ref="G10" si="0">E10*F10</f>
        <v>4916916.91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6">
        <f>E10</f>
        <v>4916916.91</v>
      </c>
      <c r="O10" s="27"/>
      <c r="P10" s="26">
        <f t="shared" ref="P10" si="4">F10</f>
        <v>1</v>
      </c>
      <c r="Q10" s="28">
        <f>O10*P10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">
      <c r="A11" s="6"/>
      <c r="B11" s="54" t="s">
        <v>5</v>
      </c>
      <c r="C11" s="55"/>
      <c r="D11" s="55"/>
      <c r="E11" s="55"/>
      <c r="F11" s="56"/>
      <c r="G11" s="40">
        <f>SUM(G9:G10)</f>
        <v>5191708.57</v>
      </c>
      <c r="H11" s="1"/>
      <c r="I11" s="47" t="s">
        <v>5</v>
      </c>
      <c r="J11" s="48"/>
      <c r="K11" s="48"/>
      <c r="L11" s="48"/>
      <c r="M11" s="48"/>
      <c r="N11" s="48"/>
      <c r="O11" s="48"/>
      <c r="P11" s="49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69" t="s">
        <v>15</v>
      </c>
      <c r="C12" s="70"/>
      <c r="D12" s="70"/>
      <c r="E12" s="70"/>
      <c r="F12" s="39">
        <v>0.2</v>
      </c>
      <c r="G12" s="37">
        <f>G11*F12</f>
        <v>1038341.7140000002</v>
      </c>
      <c r="H12" s="1"/>
      <c r="I12" s="71" t="s">
        <v>15</v>
      </c>
      <c r="J12" s="72"/>
      <c r="K12" s="72"/>
      <c r="L12" s="72"/>
      <c r="M12" s="72"/>
      <c r="N12" s="72"/>
      <c r="O12" s="72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7" t="s">
        <v>6</v>
      </c>
      <c r="C13" s="58"/>
      <c r="D13" s="58"/>
      <c r="E13" s="58"/>
      <c r="F13" s="59"/>
      <c r="G13" s="38">
        <f>G11+G12</f>
        <v>6230050.284</v>
      </c>
      <c r="H13" s="1"/>
      <c r="I13" s="66" t="s">
        <v>6</v>
      </c>
      <c r="J13" s="67"/>
      <c r="K13" s="67"/>
      <c r="L13" s="67"/>
      <c r="M13" s="67"/>
      <c r="N13" s="67"/>
      <c r="O13" s="67"/>
      <c r="P13" s="68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3"/>
      <c r="C14" s="43"/>
      <c r="D14" s="43"/>
      <c r="E14" s="43"/>
      <c r="F14" s="43"/>
      <c r="G14" s="43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43"/>
      <c r="C15" s="43"/>
      <c r="D15" s="43"/>
      <c r="E15" s="43"/>
      <c r="F15" s="43"/>
      <c r="G15" s="43"/>
      <c r="H15" s="3"/>
      <c r="I15" s="3"/>
      <c r="J15" s="50" t="s">
        <v>16</v>
      </c>
      <c r="K15" s="51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42"/>
      <c r="K16" s="42"/>
      <c r="L16" s="16"/>
      <c r="AA16" s="1"/>
    </row>
    <row r="17" spans="10:12" ht="16.5" x14ac:dyDescent="0.25">
      <c r="J17" s="41"/>
      <c r="K17" s="41"/>
      <c r="L17" s="17"/>
    </row>
    <row r="18" spans="10:12" ht="19.5" x14ac:dyDescent="0.25">
      <c r="J18" s="42"/>
      <c r="K18" s="42"/>
      <c r="L18" s="16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2021-03-19T05:31:25Z</dcterms:modified>
</cp:coreProperties>
</file>