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Закупки 2021\2.2.1. Услуги ТПиР\140501 ЗК Установка быстродействующих защит ПС 110 кВ К, ПС 110 кВ Сита\140501-ТПИР ОБСЛ-2021-ДРСК - быстрод защиты\документы на ЭТП\"/>
    </mc:Choice>
  </mc:AlternateContent>
  <bookViews>
    <workbookView xWindow="0" yWindow="0" windowWidth="28800" windowHeight="1110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9" i="1" l="1"/>
  <c r="J9" i="1" l="1"/>
  <c r="N9" i="1" l="1"/>
  <c r="O9" i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<sst xmlns="http://schemas.openxmlformats.org/spreadsheetml/2006/main" count="32" uniqueCount="26">
  <si>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</si>
  <si>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</si>
  <si>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</si>
  <si>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</si>
  <si>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</si>
  <si>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</si>
  <si>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</si>
  <si>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</si>
  <si>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</si>
  <si>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</si>
  <si>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</si>
  <si>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</si>
  <si>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</si>
  <si>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</si>
  <si>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</si>
  <si>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</si>
  <si>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</si>
  <si>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</si>
  <si>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</si>
  <si>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</si>
  <si>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</si>
  <si>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</si>
  <si>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>Установка быстродействующих защит ПС 110 кВ К, ПС 110 кВ Сита</t>
  </si>
  <si>
    <t>k  –  понижающий коэффициент</t>
  </si>
  <si>
    <t>k  –  понижающий коэффициент (заявленный участником)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</si>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</sst>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thin">
        <color rgb="FF002060"/>
      </top>
      <bottom style="medium">
        <color rgb="FF002060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8" fillId="2" borderId="27" xfId="0" applyNumberFormat="1" applyFont="1" applyFill="1" applyBorder="1" applyAlignment="1" applyProtection="1">
      <alignment horizontal="center" vertical="top" wrapText="1"/>
      <protection locked="0"/>
    </xf>
    <xf numFmtId="0" fontId="4" fillId="0" borderId="7" xfId="0" applyFont="1" applyBorder="1" applyAlignment="1">
      <alignment horizontal="center" vertical="top"/>
    </xf>
    <xf numFmtId="3" fontId="2" fillId="2" borderId="8" xfId="0" applyNumberFormat="1" applyFont="1" applyFill="1" applyBorder="1" applyAlignment="1">
      <alignment horizontal="center" vertical="top" wrapText="1"/>
    </xf>
    <xf numFmtId="4" fontId="8" fillId="2" borderId="28" xfId="0" applyNumberFormat="1" applyFont="1" applyFill="1" applyBorder="1" applyAlignment="1" applyProtection="1">
      <alignment horizontal="center" vertical="top" wrapText="1"/>
      <protection locked="0"/>
    </xf>
    <xf numFmtId="0" fontId="17" fillId="4" borderId="6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top" wrapText="1"/>
    </xf>
    <xf numFmtId="49" fontId="2" fillId="2" borderId="14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k50srv006\Investment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F8" sqref="F8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7.140625" customWidth="1"/>
    <col min="10" max="11" width="24.42578125" customWidth="1"/>
    <col min="12" max="13" width="21.28515625" customWidth="1"/>
    <col min="14" max="14" width="7.28515625" customWidth="1"/>
    <col min="15" max="15" width="15" customWidth="1"/>
    <col min="16" max="16" width="13.7109375" customWidth="1"/>
    <col min="17" max="17" width="22.7109375" customWidth="1"/>
  </cols>
  <sheetData>
    <row r="1" spans="1:27" ht="34.5" customHeight="1" x14ac:dyDescent="0.25">
      <c r="B1" s="48" t="s">
        <v>21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9" t="s">
        <v>9</v>
      </c>
      <c r="C3" s="40"/>
      <c r="D3" s="40"/>
      <c r="E3" s="49"/>
      <c r="F3" s="28">
        <v>2717951.78</v>
      </c>
      <c r="G3" s="20" t="s">
        <v>2</v>
      </c>
      <c r="H3" s="1"/>
      <c r="I3" s="39" t="s">
        <v>20</v>
      </c>
      <c r="J3" s="40"/>
      <c r="K3" s="40"/>
      <c r="L3" s="40"/>
      <c r="M3" s="40"/>
      <c r="N3" s="40"/>
      <c r="O3" s="40"/>
      <c r="P3" s="40"/>
      <c r="Q3" s="4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3"/>
      <c r="C4" s="53"/>
      <c r="D4" s="53"/>
      <c r="E4" s="53"/>
      <c r="F4" s="53"/>
      <c r="G4" s="53"/>
      <c r="H4" s="1"/>
      <c r="I4" s="60" t="s">
        <v>16</v>
      </c>
      <c r="J4" s="60"/>
      <c r="K4" s="60"/>
      <c r="L4" s="60"/>
      <c r="M4" s="60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6" t="s">
        <v>17</v>
      </c>
      <c r="J5" s="26"/>
      <c r="K5" s="26"/>
      <c r="L5" s="26"/>
      <c r="M5" s="26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4" t="s">
        <v>10</v>
      </c>
      <c r="C7" s="49"/>
      <c r="D7" s="55"/>
      <c r="E7" s="55"/>
      <c r="F7" s="56"/>
      <c r="G7" s="57"/>
      <c r="H7" s="5"/>
      <c r="I7" s="39" t="s">
        <v>19</v>
      </c>
      <c r="J7" s="40"/>
      <c r="K7" s="40"/>
      <c r="L7" s="40"/>
      <c r="M7" s="40"/>
      <c r="N7" s="40"/>
      <c r="O7" s="40"/>
      <c r="P7" s="40"/>
      <c r="Q7" s="4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27.5" x14ac:dyDescent="0.25">
      <c r="B8" s="7" t="s">
        <v>3</v>
      </c>
      <c r="C8" s="8" t="s">
        <v>0</v>
      </c>
      <c r="D8" s="8" t="s">
        <v>6</v>
      </c>
      <c r="E8" s="9" t="s">
        <v>7</v>
      </c>
      <c r="F8" s="9" t="s">
        <v>23</v>
      </c>
      <c r="G8" s="10" t="s">
        <v>8</v>
      </c>
      <c r="H8" s="1"/>
      <c r="I8" s="7" t="s">
        <v>3</v>
      </c>
      <c r="J8" s="8" t="s">
        <v>1</v>
      </c>
      <c r="K8" s="9" t="s">
        <v>18</v>
      </c>
      <c r="L8" s="8" t="s">
        <v>25</v>
      </c>
      <c r="M8" s="8" t="s">
        <v>15</v>
      </c>
      <c r="N8" s="8" t="s">
        <v>6</v>
      </c>
      <c r="O8" s="9" t="s">
        <v>7</v>
      </c>
      <c r="P8" s="33" t="s">
        <v>24</v>
      </c>
      <c r="Q8" s="10" t="s">
        <v>12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53.25" customHeight="1" thickBot="1" x14ac:dyDescent="0.3">
      <c r="A9" s="6"/>
      <c r="B9" s="30">
        <v>1</v>
      </c>
      <c r="C9" s="34" t="s">
        <v>22</v>
      </c>
      <c r="D9" s="32" t="s">
        <v>11</v>
      </c>
      <c r="E9" s="29">
        <v>2717951.78</v>
      </c>
      <c r="F9" s="11">
        <v>1</v>
      </c>
      <c r="G9" s="19">
        <f>E9*F9</f>
        <v>2717951.78</v>
      </c>
      <c r="H9" s="1"/>
      <c r="I9" s="16">
        <f>B9</f>
        <v>1</v>
      </c>
      <c r="J9" s="27" t="str">
        <f>C9</f>
        <v>Установка быстродействующих защит ПС 110 кВ К, ПС 110 кВ Сита</v>
      </c>
      <c r="K9" s="35"/>
      <c r="L9" s="12"/>
      <c r="M9" s="12"/>
      <c r="N9" s="17" t="str">
        <f>D9</f>
        <v>шт.</v>
      </c>
      <c r="O9" s="21">
        <f>E9</f>
        <v>2717951.78</v>
      </c>
      <c r="P9" s="31"/>
      <c r="Q9" s="18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42" t="s">
        <v>4</v>
      </c>
      <c r="C10" s="43"/>
      <c r="D10" s="43"/>
      <c r="E10" s="43"/>
      <c r="F10" s="44"/>
      <c r="G10" s="13">
        <f>SUM(G9:G9)</f>
        <v>2717951.78</v>
      </c>
      <c r="H10" s="1"/>
      <c r="I10" s="42" t="s">
        <v>4</v>
      </c>
      <c r="J10" s="43"/>
      <c r="K10" s="43"/>
      <c r="L10" s="43"/>
      <c r="M10" s="43"/>
      <c r="N10" s="43"/>
      <c r="O10" s="43"/>
      <c r="P10" s="44"/>
      <c r="Q10" s="13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8" t="s">
        <v>13</v>
      </c>
      <c r="C11" s="59"/>
      <c r="D11" s="59"/>
      <c r="E11" s="59"/>
      <c r="F11" s="22">
        <v>0.2</v>
      </c>
      <c r="G11" s="14">
        <f>G10*F11</f>
        <v>543590.35600000003</v>
      </c>
      <c r="H11" s="1"/>
      <c r="I11" s="58" t="s">
        <v>13</v>
      </c>
      <c r="J11" s="59"/>
      <c r="K11" s="59"/>
      <c r="L11" s="59"/>
      <c r="M11" s="59"/>
      <c r="N11" s="59"/>
      <c r="O11" s="59"/>
      <c r="P11" s="22">
        <v>0.2</v>
      </c>
      <c r="Q11" s="14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50" t="s">
        <v>5</v>
      </c>
      <c r="C12" s="51"/>
      <c r="D12" s="51"/>
      <c r="E12" s="51"/>
      <c r="F12" s="52"/>
      <c r="G12" s="15">
        <f>G10+G11</f>
        <v>3261542.1359999999</v>
      </c>
      <c r="H12" s="1"/>
      <c r="I12" s="50" t="s">
        <v>5</v>
      </c>
      <c r="J12" s="51"/>
      <c r="K12" s="51"/>
      <c r="L12" s="51"/>
      <c r="M12" s="51"/>
      <c r="N12" s="51"/>
      <c r="O12" s="51"/>
      <c r="P12" s="52"/>
      <c r="Q12" s="15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45"/>
      <c r="C13" s="45"/>
      <c r="D13" s="45"/>
      <c r="E13" s="45"/>
      <c r="F13" s="45"/>
      <c r="G13" s="45"/>
      <c r="H13" s="1"/>
      <c r="I13" s="1"/>
      <c r="J13" s="1"/>
      <c r="K13" s="1"/>
      <c r="L13" s="1"/>
      <c r="M13" s="1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8"/>
      <c r="C14" s="38"/>
      <c r="D14" s="38"/>
      <c r="E14" s="38"/>
      <c r="F14" s="38"/>
      <c r="G14" s="38"/>
      <c r="H14" s="3"/>
      <c r="I14" s="3"/>
      <c r="J14" s="46" t="s">
        <v>14</v>
      </c>
      <c r="K14" s="46"/>
      <c r="L14" s="47"/>
      <c r="M14" s="25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7"/>
      <c r="K15" s="37"/>
      <c r="L15" s="37"/>
      <c r="M15" s="23"/>
      <c r="AA15" s="1"/>
    </row>
    <row r="16" spans="1:27" ht="16.5" x14ac:dyDescent="0.25">
      <c r="J16" s="36"/>
      <c r="K16" s="36"/>
      <c r="L16" s="36"/>
      <c r="M16" s="24"/>
    </row>
    <row r="17" spans="10:13" ht="19.5" x14ac:dyDescent="0.25">
      <c r="J17" s="37"/>
      <c r="K17" s="37"/>
      <c r="L17" s="37"/>
      <c r="M17" s="23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M4"/>
    <mergeCell ref="I3:Q3"/>
    <mergeCell ref="J16:L16"/>
    <mergeCell ref="J17:L17"/>
    <mergeCell ref="J15:L15"/>
    <mergeCell ref="B14:G14"/>
    <mergeCell ref="I7:Q7"/>
    <mergeCell ref="I10:P10"/>
    <mergeCell ref="B13:G13"/>
    <mergeCell ref="J14:L14"/>
  </mergeCells>
  <pageMargins left="0.7" right="0.7" top="0.75" bottom="0.75" header="0.3" footer="0.3"/>
  <pageSetup paperSize="9" orientation="portrait" r:id="rId1"/>
  <ignoredErrors>
    <ignoredError sqref="N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Коваленко Ольга Викторовна</cp:lastModifiedBy>
  <dcterms:created xsi:type="dcterms:W3CDTF">2018-05-22T01:14:50Z</dcterms:created>
  <dcterms:modified xsi:type="dcterms:W3CDTF">2021-02-26T06:42:47Z</dcterms:modified>
</cp:coreProperties>
</file>