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3335" windowHeight="164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M10" i="1"/>
  <c r="N10" i="1"/>
  <c r="P10" i="1"/>
  <c r="Q10" i="1"/>
  <c r="M11" i="1"/>
  <c r="N11" i="1"/>
  <c r="P11" i="1"/>
  <c r="Q11" i="1"/>
  <c r="M12" i="1"/>
  <c r="N12" i="1"/>
  <c r="P12" i="1"/>
  <c r="Q12" i="1"/>
  <c r="M13" i="1"/>
  <c r="N13" i="1"/>
  <c r="P13" i="1"/>
  <c r="Q13" i="1"/>
  <c r="M14" i="1"/>
  <c r="N14" i="1"/>
  <c r="P14" i="1"/>
  <c r="Q14" i="1"/>
  <c r="M15" i="1"/>
  <c r="N15" i="1"/>
  <c r="P15" i="1"/>
  <c r="Q15" i="1"/>
  <c r="M16" i="1"/>
  <c r="N16" i="1"/>
  <c r="P16" i="1"/>
  <c r="Q16" i="1"/>
  <c r="M17" i="1"/>
  <c r="N17" i="1"/>
  <c r="P17" i="1"/>
  <c r="Q17" i="1"/>
  <c r="M18" i="1"/>
  <c r="N18" i="1"/>
  <c r="P18" i="1"/>
  <c r="Q18" i="1"/>
  <c r="I10" i="1" l="1"/>
  <c r="I11" i="1"/>
  <c r="I12" i="1"/>
  <c r="I13" i="1"/>
  <c r="I14" i="1"/>
  <c r="I15" i="1"/>
  <c r="I16" i="1"/>
  <c r="I17" i="1"/>
  <c r="I18" i="1"/>
  <c r="I9" i="1"/>
  <c r="G9" i="1"/>
  <c r="Q19" i="1" l="1"/>
  <c r="G19" i="1"/>
  <c r="G20" i="1" l="1"/>
  <c r="G21" i="1" s="1"/>
  <c r="Q20" i="1"/>
  <c r="Q21" i="1" s="1"/>
</calcChain>
</file>

<file path=xl/sharedStrings.xml><?xml version="1.0" encoding="utf-8"?>
<sst xmlns="http://schemas.openxmlformats.org/spreadsheetml/2006/main" count="46" uniqueCount="39">
  <si>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</si>
  <si>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</si>
  <si>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</si>
  <si>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</si>
  <si>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</si>
  <si>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</si>
  <si>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</si>
  <si>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</si>
  <si>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</si>
  <si>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</si>
  <si>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</si>
  <si>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</si>
  <si>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</si>
  <si>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</si>
  <si>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</si>
  <si>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</si>
  <si>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</si>
  <si>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</si>
  <si>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</si>
  <si>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</si>
  <si>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</si>
  <si>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</si>
  <si>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</si>
  <si>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</si>
  <si>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</si>
  <si>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</si>
  <si>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</si>
  <si>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</si>
  <si>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</si>
  <si>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</si>
  <si>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</si>
  <si>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</si>
  <si>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</si>
  <si>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</si>
  <si>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</si>
  <si>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</si>
  <si>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</si>
  <si>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9 509 347.31 </t>
  </si>
  <si>
    <t>Расчистка  и расширение просеки Алданский, Томмотский  РЭСы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</si>
</sst>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7" xfId="0" applyNumberFormat="1" applyFont="1" applyFill="1" applyBorder="1" applyAlignment="1">
      <alignment horizontal="left" vertical="top" wrapText="1"/>
    </xf>
    <xf numFmtId="49" fontId="2" fillId="7" borderId="18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B19" sqref="B19:F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1" t="s">
        <v>30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20</v>
      </c>
      <c r="C3" s="44"/>
      <c r="D3" s="44"/>
      <c r="E3" s="52"/>
      <c r="F3" s="29" t="s">
        <v>37</v>
      </c>
      <c r="G3" s="30" t="s">
        <v>12</v>
      </c>
      <c r="H3" s="1"/>
      <c r="I3" s="43" t="s">
        <v>35</v>
      </c>
      <c r="J3" s="44"/>
      <c r="K3" s="44"/>
      <c r="L3" s="44"/>
      <c r="M3" s="44"/>
      <c r="N3" s="44"/>
      <c r="O3" s="44"/>
      <c r="P3" s="44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6" t="s">
        <v>23</v>
      </c>
      <c r="C4" s="56"/>
      <c r="D4" s="56"/>
      <c r="E4" s="56"/>
      <c r="F4" s="56"/>
      <c r="G4" s="56"/>
      <c r="H4" s="1"/>
      <c r="I4" s="63" t="s">
        <v>31</v>
      </c>
      <c r="J4" s="63"/>
      <c r="K4" s="63"/>
      <c r="L4" s="6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7" t="s">
        <v>32</v>
      </c>
      <c r="J5" s="37"/>
      <c r="K5" s="37"/>
      <c r="L5" s="3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7" t="s">
        <v>21</v>
      </c>
      <c r="C7" s="52"/>
      <c r="D7" s="58"/>
      <c r="E7" s="58"/>
      <c r="F7" s="59"/>
      <c r="G7" s="60"/>
      <c r="H7" s="5"/>
      <c r="I7" s="43" t="s">
        <v>34</v>
      </c>
      <c r="J7" s="44"/>
      <c r="K7" s="44"/>
      <c r="L7" s="44"/>
      <c r="M7" s="44"/>
      <c r="N7" s="44"/>
      <c r="O7" s="44"/>
      <c r="P7" s="44"/>
      <c r="Q7" s="4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13</v>
      </c>
      <c r="C8" s="8" t="s">
        <v>0</v>
      </c>
      <c r="D8" s="8" t="s">
        <v>17</v>
      </c>
      <c r="E8" s="9" t="s">
        <v>18</v>
      </c>
      <c r="F8" s="9" t="s">
        <v>14</v>
      </c>
      <c r="G8" s="10" t="s">
        <v>19</v>
      </c>
      <c r="H8" s="1"/>
      <c r="I8" s="7" t="s">
        <v>13</v>
      </c>
      <c r="J8" s="8" t="s">
        <v>1</v>
      </c>
      <c r="K8" s="9" t="s">
        <v>33</v>
      </c>
      <c r="L8" s="8" t="s">
        <v>36</v>
      </c>
      <c r="M8" s="8" t="s">
        <v>17</v>
      </c>
      <c r="N8" s="9" t="s">
        <v>18</v>
      </c>
      <c r="O8" s="9" t="s">
        <v>24</v>
      </c>
      <c r="P8" s="9" t="s">
        <v>14</v>
      </c>
      <c r="Q8" s="10" t="s">
        <v>25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6"/>
      <c r="B9" s="11">
        <v>1</v>
      </c>
      <c r="C9" s="13" t="s">
        <v>38</v>
      </c>
      <c r="D9" s="14" t="s">
        <v>22</v>
      </c>
      <c r="E9" s="14">
        <v>9509347.3100000005</v>
      </c>
      <c r="F9" s="15">
        <v>1</v>
      </c>
      <c r="G9" s="28">
        <f>E9*F9</f>
        <v>9509347.3100000005</v>
      </c>
      <c r="H9" s="1"/>
      <c r="I9" s="24">
        <f>B9</f>
        <v>1</v>
      </c>
      <c r="J9" s="38" t="s">
        <v>2</v>
      </c>
      <c r="K9" s="19"/>
      <c r="L9" s="19"/>
      <c r="M9" s="25" t="str">
        <f>D9</f>
        <v>шт.</v>
      </c>
      <c r="N9" s="31">
        <f>E9</f>
        <v>9509347.3100000005</v>
      </c>
      <c r="O9" s="14"/>
      <c r="P9" s="25">
        <f>F9</f>
        <v>1</v>
      </c>
      <c r="Q9" s="26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11">
        <v>2</v>
      </c>
      <c r="C10" s="13"/>
      <c r="D10" s="14"/>
      <c r="E10" s="14"/>
      <c r="F10" s="15"/>
      <c r="G10" s="28"/>
      <c r="H10" s="1"/>
      <c r="I10" s="24">
        <f t="shared" ref="I10:I18" si="0">B10</f>
        <v>2</v>
      </c>
      <c r="J10" s="38" t="s">
        <v>3</v>
      </c>
      <c r="K10" s="19"/>
      <c r="L10" s="19"/>
      <c r="M10" s="25">
        <f t="shared" ref="M10:M18" si="1">D10</f>
        <v>0</v>
      </c>
      <c r="N10" s="31">
        <f t="shared" ref="N10:N18" si="2">E10</f>
        <v>0</v>
      </c>
      <c r="O10" s="14"/>
      <c r="P10" s="25">
        <f t="shared" ref="P10:P18" si="3">F10</f>
        <v>0</v>
      </c>
      <c r="Q10" s="26">
        <f t="shared" ref="Q10:Q18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11">
        <v>3</v>
      </c>
      <c r="C11" s="13"/>
      <c r="D11" s="14"/>
      <c r="E11" s="14"/>
      <c r="F11" s="15"/>
      <c r="G11" s="28"/>
      <c r="H11" s="1"/>
      <c r="I11" s="24">
        <f t="shared" si="0"/>
        <v>3</v>
      </c>
      <c r="J11" s="38" t="s">
        <v>4</v>
      </c>
      <c r="K11" s="19"/>
      <c r="L11" s="19"/>
      <c r="M11" s="25">
        <f t="shared" si="1"/>
        <v>0</v>
      </c>
      <c r="N11" s="31">
        <f t="shared" si="2"/>
        <v>0</v>
      </c>
      <c r="O11" s="14"/>
      <c r="P11" s="25">
        <f t="shared" si="3"/>
        <v>0</v>
      </c>
      <c r="Q11" s="26">
        <f t="shared" si="4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6"/>
      <c r="B12" s="11">
        <v>4</v>
      </c>
      <c r="C12" s="13"/>
      <c r="D12" s="14"/>
      <c r="E12" s="14"/>
      <c r="F12" s="15"/>
      <c r="G12" s="28"/>
      <c r="H12" s="1"/>
      <c r="I12" s="24">
        <f t="shared" si="0"/>
        <v>4</v>
      </c>
      <c r="J12" s="38" t="s">
        <v>5</v>
      </c>
      <c r="K12" s="19"/>
      <c r="L12" s="19"/>
      <c r="M12" s="25">
        <f t="shared" si="1"/>
        <v>0</v>
      </c>
      <c r="N12" s="31">
        <f t="shared" si="2"/>
        <v>0</v>
      </c>
      <c r="O12" s="14"/>
      <c r="P12" s="25">
        <f t="shared" si="3"/>
        <v>0</v>
      </c>
      <c r="Q12" s="26">
        <f t="shared" si="4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6"/>
      <c r="B13" s="11">
        <v>5</v>
      </c>
      <c r="C13" s="13"/>
      <c r="D13" s="14"/>
      <c r="E13" s="14"/>
      <c r="F13" s="15"/>
      <c r="G13" s="28"/>
      <c r="H13" s="1"/>
      <c r="I13" s="24">
        <f t="shared" si="0"/>
        <v>5</v>
      </c>
      <c r="J13" s="38" t="s">
        <v>6</v>
      </c>
      <c r="K13" s="19"/>
      <c r="L13" s="19"/>
      <c r="M13" s="25">
        <f t="shared" si="1"/>
        <v>0</v>
      </c>
      <c r="N13" s="31">
        <f t="shared" si="2"/>
        <v>0</v>
      </c>
      <c r="O13" s="14"/>
      <c r="P13" s="25">
        <f t="shared" si="3"/>
        <v>0</v>
      </c>
      <c r="Q13" s="26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6"/>
      <c r="B14" s="11">
        <v>6</v>
      </c>
      <c r="C14" s="13"/>
      <c r="D14" s="14"/>
      <c r="E14" s="14"/>
      <c r="F14" s="15"/>
      <c r="G14" s="28"/>
      <c r="H14" s="1"/>
      <c r="I14" s="24">
        <f t="shared" si="0"/>
        <v>6</v>
      </c>
      <c r="J14" s="38" t="s">
        <v>7</v>
      </c>
      <c r="K14" s="19"/>
      <c r="L14" s="19"/>
      <c r="M14" s="25">
        <f t="shared" si="1"/>
        <v>0</v>
      </c>
      <c r="N14" s="31">
        <f t="shared" si="2"/>
        <v>0</v>
      </c>
      <c r="O14" s="14"/>
      <c r="P14" s="25">
        <f t="shared" si="3"/>
        <v>0</v>
      </c>
      <c r="Q14" s="26">
        <f t="shared" si="4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6"/>
      <c r="B15" s="11">
        <v>7</v>
      </c>
      <c r="C15" s="13"/>
      <c r="D15" s="14"/>
      <c r="E15" s="14"/>
      <c r="F15" s="15"/>
      <c r="G15" s="28"/>
      <c r="H15" s="1"/>
      <c r="I15" s="24">
        <f t="shared" si="0"/>
        <v>7</v>
      </c>
      <c r="J15" s="38" t="s">
        <v>8</v>
      </c>
      <c r="K15" s="19"/>
      <c r="L15" s="19"/>
      <c r="M15" s="25">
        <f t="shared" si="1"/>
        <v>0</v>
      </c>
      <c r="N15" s="31">
        <f t="shared" si="2"/>
        <v>0</v>
      </c>
      <c r="O15" s="14"/>
      <c r="P15" s="25">
        <f t="shared" si="3"/>
        <v>0</v>
      </c>
      <c r="Q15" s="26">
        <f t="shared" si="4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6"/>
      <c r="B16" s="11">
        <v>8</v>
      </c>
      <c r="C16" s="13"/>
      <c r="D16" s="14"/>
      <c r="E16" s="14"/>
      <c r="F16" s="15"/>
      <c r="G16" s="28"/>
      <c r="H16" s="1"/>
      <c r="I16" s="24">
        <f t="shared" si="0"/>
        <v>8</v>
      </c>
      <c r="J16" s="38" t="s">
        <v>9</v>
      </c>
      <c r="K16" s="19"/>
      <c r="L16" s="19"/>
      <c r="M16" s="25">
        <f t="shared" si="1"/>
        <v>0</v>
      </c>
      <c r="N16" s="31">
        <f t="shared" si="2"/>
        <v>0</v>
      </c>
      <c r="O16" s="14"/>
      <c r="P16" s="25">
        <f t="shared" si="3"/>
        <v>0</v>
      </c>
      <c r="Q16" s="26">
        <f t="shared" si="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6"/>
      <c r="B17" s="11">
        <v>9</v>
      </c>
      <c r="C17" s="13"/>
      <c r="D17" s="14"/>
      <c r="E17" s="14"/>
      <c r="F17" s="15"/>
      <c r="G17" s="28"/>
      <c r="H17" s="1"/>
      <c r="I17" s="24">
        <f t="shared" si="0"/>
        <v>9</v>
      </c>
      <c r="J17" s="38" t="s">
        <v>10</v>
      </c>
      <c r="K17" s="19"/>
      <c r="L17" s="19"/>
      <c r="M17" s="25">
        <f t="shared" si="1"/>
        <v>0</v>
      </c>
      <c r="N17" s="31">
        <f t="shared" si="2"/>
        <v>0</v>
      </c>
      <c r="O17" s="14"/>
      <c r="P17" s="25">
        <f t="shared" si="3"/>
        <v>0</v>
      </c>
      <c r="Q17" s="26">
        <f t="shared" si="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12">
        <v>10</v>
      </c>
      <c r="C18" s="16"/>
      <c r="D18" s="14"/>
      <c r="E18" s="17"/>
      <c r="F18" s="18"/>
      <c r="G18" s="28"/>
      <c r="H18" s="1"/>
      <c r="I18" s="24">
        <f t="shared" si="0"/>
        <v>10</v>
      </c>
      <c r="J18" s="39" t="s">
        <v>11</v>
      </c>
      <c r="K18" s="20"/>
      <c r="L18" s="35"/>
      <c r="M18" s="25">
        <f t="shared" si="1"/>
        <v>0</v>
      </c>
      <c r="N18" s="31">
        <f t="shared" si="2"/>
        <v>0</v>
      </c>
      <c r="O18" s="17"/>
      <c r="P18" s="25">
        <f t="shared" si="3"/>
        <v>0</v>
      </c>
      <c r="Q18" s="27">
        <f t="shared" si="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46" t="s">
        <v>15</v>
      </c>
      <c r="C19" s="47"/>
      <c r="D19" s="47"/>
      <c r="E19" s="47"/>
      <c r="F19" s="48"/>
      <c r="G19" s="21">
        <f>SUM(G9:G18)</f>
        <v>9509347.3100000005</v>
      </c>
      <c r="H19" s="1"/>
      <c r="I19" s="46" t="s">
        <v>15</v>
      </c>
      <c r="J19" s="47"/>
      <c r="K19" s="47"/>
      <c r="L19" s="47"/>
      <c r="M19" s="47"/>
      <c r="N19" s="47"/>
      <c r="O19" s="47"/>
      <c r="P19" s="48"/>
      <c r="Q19" s="21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61" t="s">
        <v>28</v>
      </c>
      <c r="C20" s="62"/>
      <c r="D20" s="62"/>
      <c r="E20" s="62"/>
      <c r="F20" s="32">
        <v>0.2</v>
      </c>
      <c r="G20" s="22">
        <f>G19*F20</f>
        <v>1901869.4620000003</v>
      </c>
      <c r="H20" s="1"/>
      <c r="I20" s="61" t="s">
        <v>28</v>
      </c>
      <c r="J20" s="62"/>
      <c r="K20" s="62"/>
      <c r="L20" s="62"/>
      <c r="M20" s="62"/>
      <c r="N20" s="62"/>
      <c r="O20" s="62"/>
      <c r="P20" s="32">
        <v>0.2</v>
      </c>
      <c r="Q20" s="22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53" t="s">
        <v>16</v>
      </c>
      <c r="C21" s="54"/>
      <c r="D21" s="54"/>
      <c r="E21" s="54"/>
      <c r="F21" s="55"/>
      <c r="G21" s="23">
        <f>G19+G20</f>
        <v>11411216.772</v>
      </c>
      <c r="H21" s="1"/>
      <c r="I21" s="53" t="s">
        <v>16</v>
      </c>
      <c r="J21" s="54"/>
      <c r="K21" s="54"/>
      <c r="L21" s="54"/>
      <c r="M21" s="54"/>
      <c r="N21" s="54"/>
      <c r="O21" s="54"/>
      <c r="P21" s="55"/>
      <c r="Q21" s="23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42" t="s">
        <v>26</v>
      </c>
      <c r="C22" s="42"/>
      <c r="D22" s="42"/>
      <c r="E22" s="42"/>
      <c r="F22" s="42"/>
      <c r="G22" s="42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42" t="s">
        <v>27</v>
      </c>
      <c r="C23" s="42"/>
      <c r="D23" s="42"/>
      <c r="E23" s="42"/>
      <c r="F23" s="42"/>
      <c r="G23" s="42"/>
      <c r="H23" s="3"/>
      <c r="I23" s="3"/>
      <c r="J23" s="49" t="s">
        <v>29</v>
      </c>
      <c r="K23" s="50"/>
      <c r="L23" s="36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41"/>
      <c r="K24" s="41"/>
      <c r="L24" s="33"/>
      <c r="AA24" s="1"/>
    </row>
    <row r="25" spans="1:27" ht="16.5" x14ac:dyDescent="0.25">
      <c r="J25" s="40"/>
      <c r="K25" s="40"/>
      <c r="L25" s="34"/>
    </row>
    <row r="26" spans="1:27" ht="19.5" x14ac:dyDescent="0.25">
      <c r="J26" s="41"/>
      <c r="K26" s="41"/>
      <c r="L26" s="33"/>
    </row>
  </sheetData>
  <sheetProtection formatCells="0" formatColumns="0" formatRows="0" insertRows="0" deleteRows="0"/>
  <mergeCells count="19"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  <mergeCell ref="J25:K25"/>
    <mergeCell ref="J26:K26"/>
    <mergeCell ref="J24:K24"/>
    <mergeCell ref="B23:G23"/>
    <mergeCell ref="I7:Q7"/>
    <mergeCell ref="I19:P19"/>
    <mergeCell ref="B22:G22"/>
    <mergeCell ref="J23:K23"/>
  </mergeCells>
  <pageMargins left="0.7" right="0.7" top="0.75" bottom="0.75" header="0.3" footer="0.3"/>
  <pageSetup paperSize="9" orientation="portrait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Гриневич Мария Евгеньевна</cp:lastModifiedBy>
  <dcterms:created xsi:type="dcterms:W3CDTF">2018-05-22T01:14:50Z</dcterms:created>
  <dcterms:modified xsi:type="dcterms:W3CDTF">2021-03-03T03:07:46Z</dcterms:modified>
</cp:coreProperties>
</file>