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85701 ЗК МСП\ДоЗ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O9" i="1"/>
  <c r="Q9" i="1" s="1"/>
  <c r="Q10" i="1" l="1"/>
  <c r="J9" i="1" l="1"/>
  <c r="P9" i="1" l="1"/>
  <c r="N9" i="1"/>
  <c r="M9" i="1"/>
  <c r="I9" i="1"/>
  <c r="G9" i="1"/>
  <c r="G10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<sst xmlns="http://schemas.openxmlformats.org/spreadsheetml/2006/main" count="32" uniqueCount="25">
  <si>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</si>
  <si>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</si>
  <si>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</si>
  <si>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</si>
  <si>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</si>
  <si>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</si>
  <si>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</si>
  <si>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</si>
  <si>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</si>
  <si>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</si>
  <si>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</si>
  <si>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</si>
  <si>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</si>
  <si>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</si>
  <si>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</si>
  <si>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</si>
  <si>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</si>
  <si>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</si>
  <si>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</si>
  <si>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</si>
  <si>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</si>
  <si>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</si>
  <si>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</si>
  <si>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</si>
  <si>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Чистка просек воздушных линий электропередачи 35 кВ Советско-Гаванского района электрических сетей структурного подразделения "СЭС" филиала "ХЭС"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</si>
</sst>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7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164" fontId="16" fillId="0" borderId="0" xfId="1" applyFont="1" applyAlignment="1">
      <alignment horizontal="right" vertical="top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6" fillId="4" borderId="1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justify" vertical="top" wrapText="1"/>
    </xf>
    <xf numFmtId="164" fontId="16" fillId="0" borderId="26" xfId="1" applyFont="1" applyBorder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4" sqref="B4:G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664062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2" t="s">
        <v>17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4" t="s">
        <v>10</v>
      </c>
      <c r="C3" s="35"/>
      <c r="D3" s="35"/>
      <c r="E3" s="35"/>
      <c r="F3" s="57">
        <v>3169000</v>
      </c>
      <c r="G3" s="55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7"/>
      <c r="C4" s="47"/>
      <c r="D4" s="47"/>
      <c r="E4" s="47"/>
      <c r="F4" s="56"/>
      <c r="G4" s="47"/>
      <c r="H4" s="1"/>
      <c r="I4" s="54" t="s">
        <v>18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8" t="s">
        <v>11</v>
      </c>
      <c r="C7" s="43"/>
      <c r="D7" s="49"/>
      <c r="E7" s="49"/>
      <c r="F7" s="50"/>
      <c r="G7" s="51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0.19999999999999" thickBot="1" x14ac:dyDescent="0.35">
      <c r="A9" s="6"/>
      <c r="B9" s="11">
        <v>1</v>
      </c>
      <c r="C9" s="30" t="s">
        <v>24</v>
      </c>
      <c r="D9" s="12" t="s">
        <v>12</v>
      </c>
      <c r="E9" s="29">
        <f>F3</f>
        <v>3169000</v>
      </c>
      <c r="F9" s="13">
        <v>1</v>
      </c>
      <c r="G9" s="21">
        <f>E9*F9</f>
        <v>3169000</v>
      </c>
      <c r="H9" s="1"/>
      <c r="I9" s="18">
        <f>B9</f>
        <v>1</v>
      </c>
      <c r="J9" s="28" t="str">
        <f>C9</f>
        <v>Чистка просек воздушных линий электропередачи 35 кВ Советско-Гаванского района электрических сетей структурного подразделения "СЭС" филиала "ХЭС"</v>
      </c>
      <c r="K9" s="14"/>
      <c r="L9" s="14"/>
      <c r="M9" s="19" t="str">
        <f>D9</f>
        <v>шт.</v>
      </c>
      <c r="N9" s="22">
        <f>E9</f>
        <v>3169000</v>
      </c>
      <c r="O9" s="12">
        <f>F3</f>
        <v>3169000</v>
      </c>
      <c r="P9" s="19">
        <f>F9</f>
        <v>1</v>
      </c>
      <c r="Q9" s="20">
        <f>O9*P9</f>
        <v>3169000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7" t="s">
        <v>5</v>
      </c>
      <c r="C10" s="38"/>
      <c r="D10" s="38"/>
      <c r="E10" s="38"/>
      <c r="F10" s="39"/>
      <c r="G10" s="15">
        <f>SUM(G9:G9)</f>
        <v>3169000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5">
        <f>SUM(Q9:Q9)</f>
        <v>3169000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2" t="s">
        <v>15</v>
      </c>
      <c r="C11" s="53"/>
      <c r="D11" s="53"/>
      <c r="E11" s="53"/>
      <c r="F11" s="23">
        <v>0.2</v>
      </c>
      <c r="G11" s="16">
        <f>G10*F11</f>
        <v>633800</v>
      </c>
      <c r="H11" s="1"/>
      <c r="I11" s="52" t="s">
        <v>15</v>
      </c>
      <c r="J11" s="53"/>
      <c r="K11" s="53"/>
      <c r="L11" s="53"/>
      <c r="M11" s="53"/>
      <c r="N11" s="53"/>
      <c r="O11" s="53"/>
      <c r="P11" s="23">
        <v>0.2</v>
      </c>
      <c r="Q11" s="16">
        <f>Q10*P11</f>
        <v>633800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4" t="s">
        <v>6</v>
      </c>
      <c r="C12" s="45"/>
      <c r="D12" s="45"/>
      <c r="E12" s="45"/>
      <c r="F12" s="46"/>
      <c r="G12" s="17">
        <f>G10+G11</f>
        <v>3802800</v>
      </c>
      <c r="H12" s="1"/>
      <c r="I12" s="44" t="s">
        <v>6</v>
      </c>
      <c r="J12" s="45"/>
      <c r="K12" s="45"/>
      <c r="L12" s="45"/>
      <c r="M12" s="45"/>
      <c r="N12" s="45"/>
      <c r="O12" s="45"/>
      <c r="P12" s="46"/>
      <c r="Q12" s="17">
        <f>Q10+Q11</f>
        <v>3802800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33"/>
      <c r="C14" s="33"/>
      <c r="D14" s="33"/>
      <c r="E14" s="33"/>
      <c r="F14" s="33"/>
      <c r="G14" s="33"/>
      <c r="H14" s="3"/>
      <c r="I14" s="3"/>
      <c r="J14" s="40" t="s">
        <v>16</v>
      </c>
      <c r="K14" s="41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2"/>
      <c r="K15" s="32"/>
      <c r="L15" s="24"/>
      <c r="AA15" s="1"/>
    </row>
    <row r="16" spans="1:27" ht="16.8" x14ac:dyDescent="0.3">
      <c r="J16" s="31"/>
      <c r="K16" s="31"/>
      <c r="L16" s="25"/>
    </row>
    <row r="17" spans="10:12" ht="19.2" x14ac:dyDescent="0.3">
      <c r="J17" s="32"/>
      <c r="K17" s="32"/>
      <c r="L17" s="24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2021-03-19T06:30:04Z</dcterms:modified>
</cp:coreProperties>
</file>