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работа по ГКПЗ 2021\ПО НОВОЙ ФОРМЕ\83901 ЗК МСП\ДоЗ\"/>
    </mc:Choice>
  </mc:AlternateContent>
  <bookViews>
    <workbookView xWindow="-108" yWindow="-108" windowWidth="30936" windowHeight="16896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9" i="1" l="1"/>
  <c r="Q9" i="1" l="1"/>
  <c r="Q10" i="1"/>
  <c r="E9" i="1" l="1"/>
  <c r="J9" i="1"/>
  <c r="P9" i="1" l="1"/>
  <c r="N9" i="1"/>
  <c r="M9" i="1"/>
  <c r="I9" i="1"/>
  <c r="G9" i="1"/>
  <c r="G10" i="1" s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<sst xmlns="http://schemas.openxmlformats.org/spreadsheetml/2006/main" count="32" uniqueCount="25">
  <si>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</si>
  <si>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</si>
  <si>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</si>
  <si>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</si>
  <si>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</si>
  <si>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</si>
  <si>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</si>
  <si>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</si>
  <si>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</si>
  <si>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</si>
  <si>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</si>
  <si>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</si>
  <si>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</si>
  <si>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</si>
  <si>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</si>
  <si>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</si>
  <si>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</si>
  <si>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</si>
  <si>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</si>
  <si>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</si>
  <si>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</si>
  <si>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</si>
  <si>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</si>
  <si>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</si>
  <si>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«Капитальный ремонт ЗиС СП ЦЭС, филиал ХЭС»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</si>
</sst>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16" fillId="0" borderId="26" xfId="0" applyFont="1" applyBorder="1" applyAlignment="1">
      <alignment horizontal="left" vertical="center" wrapText="1"/>
    </xf>
    <xf numFmtId="164" fontId="16" fillId="0" borderId="0" xfId="1" applyFont="1" applyAlignment="1">
      <alignment horizontal="right" vertical="top" wrapText="1"/>
    </xf>
    <xf numFmtId="0" fontId="1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23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14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I10" sqref="I10:P10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16.6640625" customWidth="1"/>
    <col min="7" max="7" width="22.88671875" customWidth="1"/>
    <col min="10" max="10" width="24.44140625" customWidth="1"/>
    <col min="11" max="11" width="21.33203125" customWidth="1"/>
    <col min="12" max="12" width="25.554687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43" t="s">
        <v>17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35" t="s">
        <v>10</v>
      </c>
      <c r="C3" s="36"/>
      <c r="D3" s="36"/>
      <c r="E3" s="44"/>
      <c r="F3" s="30">
        <v>5149686</v>
      </c>
      <c r="G3" s="22" t="s">
        <v>2</v>
      </c>
      <c r="H3" s="1"/>
      <c r="I3" s="35" t="s">
        <v>22</v>
      </c>
      <c r="J3" s="36"/>
      <c r="K3" s="36"/>
      <c r="L3" s="36"/>
      <c r="M3" s="36"/>
      <c r="N3" s="36"/>
      <c r="O3" s="36"/>
      <c r="P3" s="36"/>
      <c r="Q3" s="3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48"/>
      <c r="C4" s="48"/>
      <c r="D4" s="48"/>
      <c r="E4" s="48"/>
      <c r="F4" s="48"/>
      <c r="G4" s="48"/>
      <c r="H4" s="1"/>
      <c r="I4" s="55" t="s">
        <v>18</v>
      </c>
      <c r="J4" s="55"/>
      <c r="K4" s="55"/>
      <c r="L4" s="5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28" t="s">
        <v>19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49" t="s">
        <v>11</v>
      </c>
      <c r="C7" s="44"/>
      <c r="D7" s="50"/>
      <c r="E7" s="50"/>
      <c r="F7" s="51"/>
      <c r="G7" s="52"/>
      <c r="H7" s="5"/>
      <c r="I7" s="35" t="s">
        <v>21</v>
      </c>
      <c r="J7" s="36"/>
      <c r="K7" s="36"/>
      <c r="L7" s="36"/>
      <c r="M7" s="36"/>
      <c r="N7" s="36"/>
      <c r="O7" s="36"/>
      <c r="P7" s="36"/>
      <c r="Q7" s="3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6.6" x14ac:dyDescent="0.3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49.2" thickBot="1" x14ac:dyDescent="0.35">
      <c r="A9" s="6"/>
      <c r="B9" s="11">
        <v>1</v>
      </c>
      <c r="C9" s="31" t="s">
        <v>24</v>
      </c>
      <c r="D9" s="12" t="s">
        <v>12</v>
      </c>
      <c r="E9" s="30">
        <f>F3</f>
        <v>5149686</v>
      </c>
      <c r="F9" s="13">
        <v>1</v>
      </c>
      <c r="G9" s="21">
        <f>E9*F9</f>
        <v>5149686</v>
      </c>
      <c r="H9" s="1"/>
      <c r="I9" s="18">
        <f>B9</f>
        <v>1</v>
      </c>
      <c r="J9" s="29" t="str">
        <f>C9</f>
        <v>«Капитальный ремонт ЗиС СП ЦЭС, филиал ХЭС»</v>
      </c>
      <c r="K9" s="14"/>
      <c r="L9" s="14"/>
      <c r="M9" s="19" t="str">
        <f>D9</f>
        <v>шт.</v>
      </c>
      <c r="N9" s="23">
        <f>E9</f>
        <v>5149686</v>
      </c>
      <c r="O9" s="12">
        <f>F3</f>
        <v>5149686</v>
      </c>
      <c r="P9" s="19">
        <f>F9</f>
        <v>1</v>
      </c>
      <c r="Q9" s="20">
        <f>O9*P9</f>
        <v>5149686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5">
      <c r="A10" s="6"/>
      <c r="B10" s="38" t="s">
        <v>5</v>
      </c>
      <c r="C10" s="39"/>
      <c r="D10" s="39"/>
      <c r="E10" s="39"/>
      <c r="F10" s="40"/>
      <c r="G10" s="15">
        <f>SUM(G9:G9)</f>
        <v>5149686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5">
        <f>SUM(Q9:Q9)</f>
        <v>5149686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3">
      <c r="A11" s="6"/>
      <c r="B11" s="53" t="s">
        <v>15</v>
      </c>
      <c r="C11" s="54"/>
      <c r="D11" s="54"/>
      <c r="E11" s="54"/>
      <c r="F11" s="24">
        <v>0.2</v>
      </c>
      <c r="G11" s="16">
        <f>G10*F11</f>
        <v>1029937.2000000001</v>
      </c>
      <c r="H11" s="1"/>
      <c r="I11" s="53" t="s">
        <v>15</v>
      </c>
      <c r="J11" s="54"/>
      <c r="K11" s="54"/>
      <c r="L11" s="54"/>
      <c r="M11" s="54"/>
      <c r="N11" s="54"/>
      <c r="O11" s="54"/>
      <c r="P11" s="24">
        <v>0.2</v>
      </c>
      <c r="Q11" s="16">
        <f>Q10*P11</f>
        <v>1029937.2000000001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5">
      <c r="A12" s="6"/>
      <c r="B12" s="45" t="s">
        <v>6</v>
      </c>
      <c r="C12" s="46"/>
      <c r="D12" s="46"/>
      <c r="E12" s="46"/>
      <c r="F12" s="47"/>
      <c r="G12" s="17">
        <f>G10+G11</f>
        <v>6179623.2000000002</v>
      </c>
      <c r="H12" s="1"/>
      <c r="I12" s="45" t="s">
        <v>6</v>
      </c>
      <c r="J12" s="46"/>
      <c r="K12" s="46"/>
      <c r="L12" s="46"/>
      <c r="M12" s="46"/>
      <c r="N12" s="46"/>
      <c r="O12" s="46"/>
      <c r="P12" s="47"/>
      <c r="Q12" s="17">
        <f>Q10+Q11</f>
        <v>6179623.2000000002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3">
      <c r="B13" s="34"/>
      <c r="C13" s="34"/>
      <c r="D13" s="34"/>
      <c r="E13" s="34"/>
      <c r="F13" s="34"/>
      <c r="G13" s="3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3">
      <c r="B14" s="34"/>
      <c r="C14" s="34"/>
      <c r="D14" s="34"/>
      <c r="E14" s="34"/>
      <c r="F14" s="34"/>
      <c r="G14" s="34"/>
      <c r="H14" s="3"/>
      <c r="I14" s="3"/>
      <c r="J14" s="41" t="s">
        <v>16</v>
      </c>
      <c r="K14" s="42"/>
      <c r="L14" s="2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2" x14ac:dyDescent="0.3">
      <c r="J15" s="33"/>
      <c r="K15" s="33"/>
      <c r="L15" s="25"/>
      <c r="AA15" s="1"/>
    </row>
    <row r="16" spans="1:27" ht="16.8" x14ac:dyDescent="0.3">
      <c r="J16" s="32"/>
      <c r="K16" s="32"/>
      <c r="L16" s="26"/>
    </row>
    <row r="17" spans="10:12" ht="19.2" x14ac:dyDescent="0.3">
      <c r="J17" s="33"/>
      <c r="K17" s="33"/>
      <c r="L17" s="25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2021-02-11T23:28:56Z</dcterms:modified>
</cp:coreProperties>
</file>