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Рабта ОКС\Заявки на торги\2021\Закупки МИРЭК\15 закупок\3032.1 Реконструкция 6_0,4 кВ п. Шкотово, п. Смоляниново, с. Романовка, ПС Верхняя\"/>
    </mc:Choice>
  </mc:AlternateContent>
  <bookViews>
    <workbookView xWindow="0" yWindow="0" windowWidth="28800" windowHeight="12300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1" i="1" l="1"/>
  <c r="I11" i="1"/>
  <c r="J11" i="1"/>
  <c r="G10" i="1" l="1"/>
  <c r="P10" i="1"/>
  <c r="Q10" i="1" s="1"/>
  <c r="N10" i="1"/>
  <c r="M10" i="1"/>
  <c r="J10" i="1"/>
  <c r="I10" i="1"/>
  <c r="G12" i="1" l="1"/>
  <c r="F4" i="1" l="1"/>
  <c r="P11" i="1" l="1"/>
  <c r="Q11" i="1" s="1"/>
  <c r="Q12" i="1" s="1"/>
  <c r="N11" i="1"/>
  <c r="M11" i="1"/>
  <c r="G13" i="1" l="1"/>
  <c r="G14" i="1" s="1"/>
  <c r="Q13" i="1"/>
  <c r="Q14" i="1" s="1"/>
</calcChain>
</file>

<file path=xl/sharedStrings.xml><?xml version="1.0" encoding="utf-8"?>
<sst xmlns="http://schemas.openxmlformats.org/spreadsheetml/2006/main" count="40" uniqueCount="32">
  <si>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</si>
  <si>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</si>
  <si>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</si>
  <si>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</si>
  <si>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</si>
  <si>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</si>
  <si>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</si>
  <si>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</si>
  <si>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</si>
  <si>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</si>
  <si>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</si>
  <si>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</si>
  <si>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</si>
  <si>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</si>
  <si>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</si>
  <si>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При необходимости добавьте необходимое количество строк между Продукцией 9 и Продукцией 10, либо удалите лишнии строки.</t>
  </si>
  <si>
    <t>Структура разделения НМЦ на отдельные виды товаров, работ, услуг должна соответствовать Техническим требованиям Заказчика. При этом рекомендуется отдельно указывать стоимость: 
‒ различных видов работ/услуг;
‒ этапов работ/услуг (при выделении таковых в составе Технических требований Заказчика и Проекта Договора);
‒ каждой единицы поставляемого товара (в случае заключения договора поставки);
‒ статей затрат (в том числе, например: приобретение / изготовление товара, доставка, шеф-монтаж, обучение и т.п.),
указанных в Технических требованиях Заказчика, в целях обеспечить такую детализацию, которая бы позволила впоследствии провести эффективное сравнение и сопоставление Коммерческих предложений со стороны Участников закупки.</t>
  </si>
  <si>
    <t>Кроме того, НДС, руб.</t>
  </si>
  <si>
    <r>
      <t>!! Строки добавлять  корректно в левую таб. (</t>
    </r>
    <r>
      <rPr>
        <i/>
        <sz val="14"/>
        <color rgb="FFFF0000"/>
        <rFont val="Calibri"/>
        <family val="2"/>
        <charset val="204"/>
        <scheme val="minor"/>
      </rPr>
      <t>Структура НМЦ)</t>
    </r>
    <r>
      <rPr>
        <b/>
        <i/>
        <sz val="14"/>
        <color rgb="FFFF0000"/>
        <rFont val="Calibri"/>
        <family val="2"/>
        <charset val="204"/>
        <scheme val="minor"/>
      </rPr>
      <t xml:space="preserve"> правая </t>
    </r>
    <r>
      <rPr>
        <i/>
        <sz val="14"/>
        <color rgb="FFFF0000"/>
        <rFont val="Calibri"/>
        <family val="2"/>
        <charset val="204"/>
        <scheme val="minor"/>
      </rPr>
      <t xml:space="preserve">(форма Ком.предложения..) </t>
    </r>
    <r>
      <rPr>
        <b/>
        <i/>
        <sz val="14"/>
        <color rgb="FFFF0000"/>
        <rFont val="Calibri"/>
        <family val="2"/>
        <charset val="204"/>
        <scheme val="minor"/>
      </rPr>
      <t xml:space="preserve">имеет привязку к левой и автоматически дублирует внесенную информацию.Формулы не удалять. </t>
    </r>
  </si>
  <si>
    <t>«Реконструкция ВЛ 0,4 кВ для улучшения качества электроэнергии»</t>
  </si>
  <si>
    <t xml:space="preserve"> шт.</t>
  </si>
  <si>
    <t>Приложение № 7 к Документации о закупке – Структура НМЦ (в т.ч. форма Коммерческого предложения)</t>
  </si>
  <si>
    <t xml:space="preserve">Форма Коммерческого предложения Участника </t>
  </si>
  <si>
    <t>КОММЕРЧЕСКОЕ ПРЕДЛОЖЕНИЕ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</si>
  <si>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</si>
  <si>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</si>
  <si>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</si>
  <si>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При необходимости добавьте необходимое количество строк между Продукцией 9 и Продукцией 10, либо удалите лишнии строки. ФОРМУЛЫ НЕ ЛОМАТЬ</t>
  </si>
  <si>
    <t>Производитель продукции</t>
  </si>
  <si>
    <t>Разработка рабочей документации</t>
  </si>
  <si>
    <t xml:space="preserve">шт. </t>
  </si>
  <si>
    <t>Реконструкция распределительных сетей 6/0,4 кВ п. Шкотово, п. Смоляниново, с. Романовка, ПС Верхняя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</si>
</sst>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b/>
      <i/>
      <sz val="14"/>
      <color rgb="FFFF0000"/>
      <name val="Calibri"/>
      <family val="2"/>
      <charset val="204"/>
      <scheme val="minor"/>
    </font>
    <font>
      <i/>
      <sz val="14"/>
      <color rgb="FFFF000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FF0000"/>
      <name val="Calibri"/>
      <family val="2"/>
      <charset val="204"/>
      <scheme val="minor"/>
    </font>
    <font>
      <b/>
      <i/>
      <sz val="13"/>
      <color rgb="FFFF0000"/>
      <name val="Calibri"/>
      <family val="2"/>
      <charset val="204"/>
      <scheme val="minor"/>
    </font>
    <font>
      <sz val="10"/>
      <name val="Arial Cyr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6795556505021"/>
        <bgColor indexed="64"/>
      </patternFill>
    </fill>
  </fills>
  <borders count="31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9" fillId="0" borderId="0"/>
  </cellStyleXfs>
  <cellXfs count="66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8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49" fontId="8" fillId="2" borderId="14" xfId="0" applyNumberFormat="1" applyFont="1" applyFill="1" applyBorder="1" applyAlignment="1" applyProtection="1">
      <alignment horizontal="left" vertical="top" wrapText="1"/>
      <protection locked="0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3" fontId="8" fillId="2" borderId="8" xfId="0" applyNumberFormat="1" applyFont="1" applyFill="1" applyBorder="1" applyAlignment="1" applyProtection="1">
      <alignment horizontal="center" vertical="top" wrapText="1"/>
      <protection locked="0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4" fontId="1" fillId="4" borderId="16" xfId="0" applyNumberFormat="1" applyFont="1" applyFill="1" applyBorder="1" applyAlignment="1">
      <alignment horizontal="center" vertical="center" wrapText="1"/>
    </xf>
    <xf numFmtId="4" fontId="2" fillId="4" borderId="25" xfId="0" applyNumberFormat="1" applyFont="1" applyFill="1" applyBorder="1" applyAlignment="1">
      <alignment horizontal="center" vertical="top" wrapText="1"/>
    </xf>
    <xf numFmtId="4" fontId="2" fillId="4" borderId="23" xfId="0" applyNumberFormat="1" applyFont="1" applyFill="1" applyBorder="1" applyAlignment="1">
      <alignment horizontal="center" vertical="top" wrapText="1"/>
    </xf>
    <xf numFmtId="49" fontId="2" fillId="6" borderId="14" xfId="0" applyNumberFormat="1" applyFont="1" applyFill="1" applyBorder="1" applyAlignment="1">
      <alignment horizontal="left" vertical="top" wrapText="1"/>
    </xf>
    <xf numFmtId="3" fontId="2" fillId="6" borderId="8" xfId="0" applyNumberFormat="1" applyFont="1" applyFill="1" applyBorder="1" applyAlignment="1">
      <alignment horizontal="center" vertical="top" wrapText="1"/>
    </xf>
    <xf numFmtId="4" fontId="2" fillId="6" borderId="9" xfId="0" applyNumberFormat="1" applyFont="1" applyFill="1" applyBorder="1" applyAlignment="1">
      <alignment horizontal="center" vertical="top" wrapText="1"/>
    </xf>
    <xf numFmtId="4" fontId="8" fillId="6" borderId="9" xfId="0" applyNumberFormat="1" applyFont="1" applyFill="1" applyBorder="1" applyAlignment="1" applyProtection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4" fontId="2" fillId="6" borderId="8" xfId="0" applyNumberFormat="1" applyFont="1" applyFill="1" applyBorder="1" applyAlignment="1">
      <alignment horizontal="center" vertical="top" wrapText="1"/>
    </xf>
    <xf numFmtId="9" fontId="8" fillId="2" borderId="26" xfId="0" applyNumberFormat="1" applyFont="1" applyFill="1" applyBorder="1" applyAlignment="1" applyProtection="1">
      <alignment horizontal="center" vertical="top" wrapText="1"/>
    </xf>
    <xf numFmtId="0" fontId="0" fillId="2" borderId="0" xfId="0" applyFill="1" applyAlignment="1">
      <alignment horizontal="center"/>
    </xf>
    <xf numFmtId="4" fontId="8" fillId="2" borderId="27" xfId="0" applyNumberFormat="1" applyFont="1" applyFill="1" applyBorder="1" applyAlignment="1" applyProtection="1">
      <alignment horizontal="right" vertical="top" wrapText="1"/>
    </xf>
    <xf numFmtId="4" fontId="2" fillId="2" borderId="27" xfId="0" applyNumberFormat="1" applyFont="1" applyFill="1" applyBorder="1" applyAlignment="1">
      <alignment horizontal="center" vertical="top" wrapText="1"/>
    </xf>
    <xf numFmtId="0" fontId="2" fillId="2" borderId="0" xfId="0" applyFont="1" applyFill="1" applyBorder="1" applyAlignment="1">
      <alignment horizontal="center" vertical="top" wrapText="1"/>
    </xf>
    <xf numFmtId="4" fontId="8" fillId="2" borderId="0" xfId="0" applyNumberFormat="1" applyFont="1" applyFill="1" applyBorder="1" applyAlignment="1" applyProtection="1">
      <alignment horizontal="right" vertical="top" wrapText="1"/>
    </xf>
    <xf numFmtId="4" fontId="2" fillId="2" borderId="0" xfId="0" applyNumberFormat="1" applyFont="1" applyFill="1" applyBorder="1" applyAlignment="1">
      <alignment horizontal="center" vertical="top" wrapText="1"/>
    </xf>
    <xf numFmtId="0" fontId="0" fillId="2" borderId="0" xfId="0" applyFill="1"/>
    <xf numFmtId="4" fontId="6" fillId="4" borderId="4" xfId="0" applyNumberFormat="1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4" fillId="6" borderId="7" xfId="0" applyFont="1" applyFill="1" applyBorder="1" applyAlignment="1">
      <alignment horizontal="center" vertical="center"/>
    </xf>
    <xf numFmtId="0" fontId="13" fillId="0" borderId="0" xfId="0" applyFont="1" applyAlignment="1">
      <alignment horizontal="left"/>
    </xf>
    <xf numFmtId="0" fontId="14" fillId="0" borderId="0" xfId="0" applyFont="1" applyAlignment="1">
      <alignment horizontal="center" vertical="top"/>
    </xf>
    <xf numFmtId="0" fontId="0" fillId="0" borderId="0" xfId="0" applyAlignment="1">
      <alignment wrapText="1"/>
    </xf>
    <xf numFmtId="0" fontId="3" fillId="0" borderId="0" xfId="0" applyFont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22" xfId="0" applyNumberFormat="1" applyFont="1" applyFill="1" applyBorder="1" applyAlignment="1" applyProtection="1">
      <alignment horizontal="right" vertical="top" wrapText="1"/>
    </xf>
    <xf numFmtId="4" fontId="8" fillId="4" borderId="15" xfId="0" applyNumberFormat="1" applyFont="1" applyFill="1" applyBorder="1" applyAlignment="1" applyProtection="1">
      <alignment horizontal="right" vertical="top" wrapText="1"/>
    </xf>
    <xf numFmtId="0" fontId="18" fillId="5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0" fontId="5" fillId="3" borderId="28" xfId="0" applyFont="1" applyFill="1" applyBorder="1" applyAlignment="1">
      <alignment horizontal="center" vertical="center" wrapText="1"/>
    </xf>
    <xf numFmtId="0" fontId="5" fillId="3" borderId="29" xfId="0" applyFont="1" applyFill="1" applyBorder="1" applyAlignment="1">
      <alignment horizontal="center" vertical="center" wrapText="1"/>
    </xf>
    <xf numFmtId="0" fontId="5" fillId="3" borderId="30" xfId="0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left" vertical="top" wrapText="1"/>
    </xf>
    <xf numFmtId="0" fontId="14" fillId="0" borderId="0" xfId="0" applyFont="1" applyAlignment="1">
      <alignment horizontal="center" vertical="top" wrapText="1"/>
    </xf>
    <xf numFmtId="0" fontId="14" fillId="0" borderId="0" xfId="0" applyFont="1" applyAlignment="1">
      <alignment horizontal="center" vertical="top"/>
    </xf>
    <xf numFmtId="0" fontId="7" fillId="5" borderId="24" xfId="0" applyFont="1" applyFill="1" applyBorder="1" applyAlignment="1">
      <alignment horizontal="justify" vertical="center" wrapText="1"/>
    </xf>
    <xf numFmtId="0" fontId="5" fillId="3" borderId="16" xfId="0" applyFont="1" applyFill="1" applyBorder="1" applyAlignment="1">
      <alignment horizontal="center" vertical="center" wrapText="1"/>
    </xf>
    <xf numFmtId="4" fontId="11" fillId="2" borderId="24" xfId="0" applyNumberFormat="1" applyFont="1" applyFill="1" applyBorder="1" applyAlignment="1" applyProtection="1">
      <alignment horizontal="left" vertical="top" wrapText="1"/>
    </xf>
    <xf numFmtId="0" fontId="11" fillId="0" borderId="24" xfId="0" applyFont="1" applyBorder="1" applyAlignment="1">
      <alignment horizontal="left" vertical="top" wrapText="1"/>
    </xf>
    <xf numFmtId="0" fontId="17" fillId="2" borderId="0" xfId="0" applyFont="1" applyFill="1" applyAlignment="1">
      <alignment horizontal="center" vertical="top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31"/>
  <sheetViews>
    <sheetView tabSelected="1" zoomScale="85" zoomScaleNormal="85" workbookViewId="0">
      <selection activeCell="F19" sqref="F19"/>
    </sheetView>
  </sheetViews>
  <sheetFormatPr defaultRowHeight="15" x14ac:dyDescent="0.25"/>
  <cols>
    <col min="1" max="1" width="4.5703125" customWidth="1"/>
    <col min="2" max="2" width="9.140625" customWidth="1"/>
    <col min="3" max="3" width="31.5703125" customWidth="1"/>
    <col min="4" max="4" width="7.140625" customWidth="1"/>
    <col min="5" max="5" width="17.140625" customWidth="1"/>
    <col min="6" max="6" width="15.42578125" customWidth="1"/>
    <col min="7" max="7" width="22.85546875" customWidth="1"/>
    <col min="10" max="10" width="30.85546875" customWidth="1"/>
    <col min="11" max="12" width="21.28515625" customWidth="1"/>
    <col min="13" max="13" width="7.28515625" customWidth="1"/>
    <col min="14" max="14" width="15" customWidth="1"/>
    <col min="15" max="15" width="13.85546875" customWidth="1"/>
    <col min="16" max="16" width="8.7109375" customWidth="1"/>
    <col min="17" max="17" width="22.7109375" customWidth="1"/>
  </cols>
  <sheetData>
    <row r="1" spans="1:27" ht="20.25" customHeight="1" x14ac:dyDescent="0.25">
      <c r="B1" s="38" t="s">
        <v>21</v>
      </c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 ht="30" customHeight="1" thickBot="1" x14ac:dyDescent="0.3"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4"/>
      <c r="S2" s="4"/>
      <c r="T2" s="4"/>
      <c r="U2" s="4"/>
      <c r="V2" s="4"/>
      <c r="W2" s="4"/>
      <c r="X2" s="4"/>
      <c r="Y2" s="4"/>
      <c r="Z2" s="4"/>
      <c r="AA2" s="4"/>
    </row>
    <row r="3" spans="1:27" ht="19.5" hidden="1" thickBot="1" x14ac:dyDescent="0.3">
      <c r="B3" s="38" t="s">
        <v>19</v>
      </c>
      <c r="C3" s="38"/>
      <c r="D3" s="38"/>
      <c r="E3" s="38"/>
      <c r="F3" s="38"/>
      <c r="G3" s="38"/>
      <c r="H3" s="38"/>
      <c r="I3" s="38" t="s">
        <v>19</v>
      </c>
      <c r="J3" s="38"/>
      <c r="K3" s="38"/>
      <c r="L3" s="38"/>
      <c r="M3" s="38"/>
      <c r="N3" s="38"/>
      <c r="O3" s="38"/>
      <c r="P3" s="38"/>
      <c r="Q3" s="38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36" customHeight="1" thickBot="1" x14ac:dyDescent="0.3">
      <c r="B4" s="39" t="s">
        <v>10</v>
      </c>
      <c r="C4" s="40"/>
      <c r="D4" s="40"/>
      <c r="E4" s="41"/>
      <c r="F4" s="32">
        <f>G12</f>
        <v>22331590</v>
      </c>
      <c r="G4" s="22" t="s">
        <v>2</v>
      </c>
      <c r="H4" s="1"/>
      <c r="I4" s="55" t="s">
        <v>22</v>
      </c>
      <c r="J4" s="56"/>
      <c r="K4" s="56"/>
      <c r="L4" s="56"/>
      <c r="M4" s="56"/>
      <c r="N4" s="56"/>
      <c r="O4" s="56"/>
      <c r="P4" s="56"/>
      <c r="Q4" s="57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45" customHeight="1" x14ac:dyDescent="0.25">
      <c r="B5" s="48" t="s">
        <v>27</v>
      </c>
      <c r="C5" s="48"/>
      <c r="D5" s="48"/>
      <c r="E5" s="48"/>
      <c r="F5" s="48"/>
      <c r="G5" s="48"/>
      <c r="H5" s="1"/>
      <c r="I5" s="1"/>
      <c r="J5" s="58" t="s">
        <v>24</v>
      </c>
      <c r="K5" s="58"/>
      <c r="L5" s="58"/>
      <c r="M5" s="58"/>
      <c r="N5" s="58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31.5" customHeight="1" x14ac:dyDescent="0.25">
      <c r="B6" s="1"/>
      <c r="C6" s="1"/>
      <c r="D6" s="1"/>
      <c r="E6" s="1"/>
      <c r="F6" s="1"/>
      <c r="G6" s="1"/>
      <c r="H6" s="1"/>
      <c r="I6" s="1"/>
      <c r="J6" s="35" t="s">
        <v>25</v>
      </c>
      <c r="K6" s="35"/>
      <c r="L6" s="35"/>
      <c r="M6" s="35"/>
      <c r="N6" s="35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15.75" thickBot="1" x14ac:dyDescent="0.3"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23.25" customHeight="1" thickBot="1" x14ac:dyDescent="0.3">
      <c r="B8" s="49" t="s">
        <v>11</v>
      </c>
      <c r="C8" s="41"/>
      <c r="D8" s="50"/>
      <c r="E8" s="50"/>
      <c r="F8" s="51"/>
      <c r="G8" s="52"/>
      <c r="H8" s="5"/>
      <c r="I8" s="39" t="s">
        <v>23</v>
      </c>
      <c r="J8" s="40"/>
      <c r="K8" s="40"/>
      <c r="L8" s="40"/>
      <c r="M8" s="40"/>
      <c r="N8" s="40"/>
      <c r="O8" s="40"/>
      <c r="P8" s="40"/>
      <c r="Q8" s="62"/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126.75" customHeight="1" x14ac:dyDescent="0.25">
      <c r="B9" s="7" t="s">
        <v>3</v>
      </c>
      <c r="C9" s="8" t="s">
        <v>0</v>
      </c>
      <c r="D9" s="8" t="s">
        <v>7</v>
      </c>
      <c r="E9" s="9" t="s">
        <v>8</v>
      </c>
      <c r="F9" s="9" t="s">
        <v>4</v>
      </c>
      <c r="G9" s="10" t="s">
        <v>9</v>
      </c>
      <c r="H9" s="1"/>
      <c r="I9" s="7" t="s">
        <v>3</v>
      </c>
      <c r="J9" s="8" t="s">
        <v>1</v>
      </c>
      <c r="K9" s="9" t="s">
        <v>12</v>
      </c>
      <c r="L9" s="8" t="s">
        <v>28</v>
      </c>
      <c r="M9" s="8" t="s">
        <v>7</v>
      </c>
      <c r="N9" s="9" t="s">
        <v>8</v>
      </c>
      <c r="O9" s="9" t="s">
        <v>13</v>
      </c>
      <c r="P9" s="9" t="s">
        <v>4</v>
      </c>
      <c r="Q9" s="10" t="s">
        <v>14</v>
      </c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x14ac:dyDescent="0.25">
      <c r="A10" s="6"/>
      <c r="B10" s="33">
        <v>1</v>
      </c>
      <c r="C10" s="11" t="s">
        <v>29</v>
      </c>
      <c r="D10" s="13" t="s">
        <v>30</v>
      </c>
      <c r="E10" s="21">
        <v>962962</v>
      </c>
      <c r="F10" s="13">
        <v>1</v>
      </c>
      <c r="G10" s="21">
        <f>E10*F10</f>
        <v>962962</v>
      </c>
      <c r="H10" s="1"/>
      <c r="I10" s="34">
        <f>B10</f>
        <v>1</v>
      </c>
      <c r="J10" s="18" t="str">
        <f>C10</f>
        <v>Разработка рабочей документации</v>
      </c>
      <c r="K10" s="14"/>
      <c r="L10" s="14"/>
      <c r="M10" s="19" t="str">
        <f>D10</f>
        <v xml:space="preserve">шт. </v>
      </c>
      <c r="N10" s="23">
        <f>E10</f>
        <v>962962</v>
      </c>
      <c r="O10" s="12"/>
      <c r="P10" s="19">
        <f>F10</f>
        <v>1</v>
      </c>
      <c r="Q10" s="20">
        <f>O10*P10</f>
        <v>0</v>
      </c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51.75" thickBot="1" x14ac:dyDescent="0.3">
      <c r="A11" s="6"/>
      <c r="B11" s="33">
        <v>2</v>
      </c>
      <c r="C11" s="11" t="s">
        <v>31</v>
      </c>
      <c r="D11" s="13" t="s">
        <v>20</v>
      </c>
      <c r="E11" s="21">
        <v>21368628</v>
      </c>
      <c r="F11" s="13">
        <v>1</v>
      </c>
      <c r="G11" s="21">
        <f>E11*F11</f>
        <v>21368628</v>
      </c>
      <c r="H11" s="1"/>
      <c r="I11" s="34">
        <f>B11</f>
        <v>2</v>
      </c>
      <c r="J11" s="18" t="str">
        <f>C11</f>
        <v>Реконструкция распределительных сетей 6/0,4 кВ п. Шкотово, п. Смоляниново, с. Романовка, ПС Верхняя</v>
      </c>
      <c r="K11" s="14"/>
      <c r="L11" s="14"/>
      <c r="M11" s="19" t="str">
        <f>D11</f>
        <v xml:space="preserve"> шт.</v>
      </c>
      <c r="N11" s="23">
        <f>E11</f>
        <v>21368628</v>
      </c>
      <c r="O11" s="12"/>
      <c r="P11" s="19">
        <f>F11</f>
        <v>1</v>
      </c>
      <c r="Q11" s="20">
        <f>O11*P11</f>
        <v>0</v>
      </c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21" customHeight="1" thickBot="1" x14ac:dyDescent="0.3">
      <c r="A12" s="6"/>
      <c r="B12" s="42" t="s">
        <v>5</v>
      </c>
      <c r="C12" s="43"/>
      <c r="D12" s="43"/>
      <c r="E12" s="43"/>
      <c r="F12" s="44"/>
      <c r="G12" s="15">
        <f>SUM(G10:G11)</f>
        <v>22331590</v>
      </c>
      <c r="H12" s="1"/>
      <c r="I12" s="42" t="s">
        <v>5</v>
      </c>
      <c r="J12" s="43"/>
      <c r="K12" s="43"/>
      <c r="L12" s="43"/>
      <c r="M12" s="43"/>
      <c r="N12" s="43"/>
      <c r="O12" s="43"/>
      <c r="P12" s="44"/>
      <c r="Q12" s="15">
        <f>SUM(Q10:Q11)</f>
        <v>0</v>
      </c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15" customHeight="1" x14ac:dyDescent="0.25">
      <c r="A13" s="6"/>
      <c r="B13" s="53" t="s">
        <v>17</v>
      </c>
      <c r="C13" s="54"/>
      <c r="D13" s="54"/>
      <c r="E13" s="54"/>
      <c r="F13" s="24">
        <v>0.2</v>
      </c>
      <c r="G13" s="16">
        <f>G12*F13</f>
        <v>4466318</v>
      </c>
      <c r="H13" s="1"/>
      <c r="I13" s="53" t="s">
        <v>17</v>
      </c>
      <c r="J13" s="54"/>
      <c r="K13" s="54"/>
      <c r="L13" s="54"/>
      <c r="M13" s="54"/>
      <c r="N13" s="54"/>
      <c r="O13" s="54"/>
      <c r="P13" s="24">
        <v>0.2</v>
      </c>
      <c r="Q13" s="16">
        <f>Q12*P13</f>
        <v>0</v>
      </c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15.75" customHeight="1" thickBot="1" x14ac:dyDescent="0.3">
      <c r="A14" s="6"/>
      <c r="B14" s="45" t="s">
        <v>6</v>
      </c>
      <c r="C14" s="46"/>
      <c r="D14" s="46"/>
      <c r="E14" s="46"/>
      <c r="F14" s="47"/>
      <c r="G14" s="17">
        <f>G12+G13</f>
        <v>26797908</v>
      </c>
      <c r="H14" s="1"/>
      <c r="I14" s="45" t="s">
        <v>6</v>
      </c>
      <c r="J14" s="46"/>
      <c r="K14" s="46"/>
      <c r="L14" s="46"/>
      <c r="M14" s="46"/>
      <c r="N14" s="46"/>
      <c r="O14" s="46"/>
      <c r="P14" s="47"/>
      <c r="Q14" s="17">
        <f>Q12+Q13</f>
        <v>0</v>
      </c>
      <c r="R14" s="1"/>
      <c r="S14" s="1"/>
      <c r="T14" s="1"/>
      <c r="U14" s="1"/>
      <c r="V14" s="1"/>
      <c r="W14" s="1"/>
      <c r="X14" s="1"/>
      <c r="Y14" s="1"/>
      <c r="Z14" s="1"/>
      <c r="AA14" s="1"/>
    </row>
    <row r="15" spans="1:27" s="31" customFormat="1" ht="15.75" customHeight="1" x14ac:dyDescent="0.25">
      <c r="A15" s="25"/>
      <c r="B15" s="26"/>
      <c r="C15" s="26"/>
      <c r="D15" s="26"/>
      <c r="E15" s="26"/>
      <c r="F15" s="26"/>
      <c r="G15" s="27"/>
      <c r="H15" s="28"/>
      <c r="I15" s="29"/>
      <c r="J15" s="29"/>
      <c r="K15" s="29"/>
      <c r="L15" s="29"/>
      <c r="M15" s="29"/>
      <c r="N15" s="29"/>
      <c r="O15" s="29"/>
      <c r="P15" s="29"/>
      <c r="Q15" s="30"/>
      <c r="R15" s="28"/>
      <c r="S15" s="28"/>
      <c r="T15" s="28"/>
      <c r="U15" s="28"/>
      <c r="V15" s="28"/>
      <c r="W15" s="28"/>
      <c r="X15" s="28"/>
      <c r="Y15" s="28"/>
      <c r="Z15" s="28"/>
      <c r="AA15" s="28"/>
    </row>
    <row r="16" spans="1:27" s="31" customFormat="1" ht="61.5" hidden="1" customHeight="1" x14ac:dyDescent="0.25">
      <c r="A16" s="25"/>
      <c r="B16" s="63" t="s">
        <v>18</v>
      </c>
      <c r="C16" s="64"/>
      <c r="D16" s="64"/>
      <c r="E16" s="64"/>
      <c r="F16" s="64"/>
      <c r="G16" s="64"/>
      <c r="H16" s="28"/>
      <c r="I16" s="29"/>
      <c r="J16" s="29"/>
      <c r="K16" s="29"/>
      <c r="L16" s="29"/>
      <c r="M16" s="29"/>
      <c r="N16" s="29"/>
      <c r="O16" s="29"/>
      <c r="P16" s="29"/>
      <c r="Q16" s="30"/>
      <c r="R16" s="28"/>
      <c r="S16" s="28"/>
      <c r="T16" s="28"/>
      <c r="U16" s="28"/>
      <c r="V16" s="28"/>
      <c r="W16" s="28"/>
      <c r="X16" s="28"/>
      <c r="Y16" s="28"/>
      <c r="Z16" s="28"/>
      <c r="AA16" s="28"/>
    </row>
    <row r="17" spans="1:27" ht="33.75" hidden="1" customHeight="1" x14ac:dyDescent="0.25">
      <c r="B17" s="61" t="s">
        <v>15</v>
      </c>
      <c r="C17" s="61"/>
      <c r="D17" s="61"/>
      <c r="E17" s="61"/>
      <c r="F17" s="61"/>
      <c r="G17" s="61"/>
      <c r="H17" s="1"/>
      <c r="I17" s="1"/>
      <c r="J17" s="1"/>
      <c r="K17" s="1"/>
      <c r="L17" s="1"/>
      <c r="M17" s="2"/>
      <c r="N17" s="2"/>
      <c r="O17" s="2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</row>
    <row r="18" spans="1:27" ht="151.5" hidden="1" customHeight="1" x14ac:dyDescent="0.25">
      <c r="B18" s="61" t="s">
        <v>16</v>
      </c>
      <c r="C18" s="61"/>
      <c r="D18" s="61"/>
      <c r="E18" s="61"/>
      <c r="F18" s="61"/>
      <c r="G18" s="61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1"/>
    </row>
    <row r="19" spans="1:27" x14ac:dyDescent="0.25">
      <c r="AA19" s="1"/>
    </row>
    <row r="20" spans="1:27" ht="105.75" customHeight="1" x14ac:dyDescent="0.25">
      <c r="A20" s="65"/>
      <c r="B20" s="65"/>
      <c r="C20" s="65"/>
      <c r="D20" s="65"/>
      <c r="E20" s="65"/>
      <c r="F20" s="65"/>
      <c r="G20" s="65"/>
      <c r="H20" s="65"/>
      <c r="I20" s="65"/>
      <c r="J20" s="59" t="s">
        <v>26</v>
      </c>
      <c r="K20" s="60"/>
      <c r="L20" s="36"/>
    </row>
    <row r="31" spans="1:27" x14ac:dyDescent="0.25">
      <c r="I31" s="37"/>
    </row>
  </sheetData>
  <mergeCells count="20">
    <mergeCell ref="J20:K20"/>
    <mergeCell ref="B18:G18"/>
    <mergeCell ref="I8:Q8"/>
    <mergeCell ref="I12:P12"/>
    <mergeCell ref="B17:G17"/>
    <mergeCell ref="B16:G16"/>
    <mergeCell ref="A20:I20"/>
    <mergeCell ref="B1:Q1"/>
    <mergeCell ref="B4:E4"/>
    <mergeCell ref="B12:F12"/>
    <mergeCell ref="B14:F14"/>
    <mergeCell ref="B5:G5"/>
    <mergeCell ref="B8:G8"/>
    <mergeCell ref="I14:P14"/>
    <mergeCell ref="B13:E13"/>
    <mergeCell ref="I13:O13"/>
    <mergeCell ref="B3:Q3"/>
    <mergeCell ref="B2:Q2"/>
    <mergeCell ref="I4:Q4"/>
    <mergeCell ref="J5:N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Егоров Илья Сергеевич</cp:lastModifiedBy>
  <dcterms:created xsi:type="dcterms:W3CDTF">2018-05-22T01:14:50Z</dcterms:created>
  <dcterms:modified xsi:type="dcterms:W3CDTF">2021-01-11T03:18:01Z</dcterms:modified>
</cp:coreProperties>
</file>