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FD21BE2B-A943-4807-8E80-34130651AD92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проектные!$A$1:$Q$8</definedName>
  </definedNames>
  <calcPr calcId="179021"/>
</workbook>
</file>

<file path=xl/calcChain.xml><?xml version="1.0" encoding="utf-8"?>
<calcChain xmlns="http://schemas.openxmlformats.org/spreadsheetml/2006/main">
  <c r="L6" i="2" l="1"/>
  <c r="M6" i="2" l="1"/>
  <c r="Q6" i="2" l="1"/>
  <c r="Q7" i="2" s="1"/>
  <c r="Q8" i="2" l="1"/>
</calcChain>
</file>

<file path=xl/sharedStrings.xml><?xml version="1.0" encoding="utf-8"?>
<sst xmlns="http://schemas.openxmlformats.org/spreadsheetml/2006/main" count="16" uniqueCount="13">
  <si>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</si>
  <si>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</si>
  <si>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</si>
  <si>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</si>
  <si>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</si>
  <si>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</si>
  <si>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</si>
  <si>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</si>
  <si>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Рабочий проект ВЛ-6 (10) кВ</t>
  </si>
  <si>
    <t>x</t>
  </si>
  <si>
    <t>Стоимость (тыс.руб.)
в ценах 4 кв 2020 г.</t>
  </si>
  <si>
    <t xml:space="preserve">Справочник базовых цен на проектные работы для строительства КИСиС. Москва 2012 г.
Табл. 18 п.7
где:
0,7 -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</si>
  <si>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СМЕТА №1.3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</si>
</sst>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"/>
  <sheetViews>
    <sheetView tabSelected="1" view="pageBreakPreview" zoomScale="70" zoomScaleNormal="100" zoomScaleSheetLayoutView="70" workbookViewId="0">
      <selection activeCell="C14" sqref="C14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6.42578125" style="1" bestFit="1" customWidth="1"/>
    <col min="5" max="5" width="2.5703125" style="1" bestFit="1" customWidth="1"/>
    <col min="6" max="6" width="5.140625" style="1" bestFit="1" customWidth="1"/>
    <col min="7" max="7" width="2.5703125" style="1" bestFit="1" customWidth="1"/>
    <col min="8" max="8" width="4.5703125" style="1" bestFit="1" customWidth="1"/>
    <col min="9" max="9" width="2.5703125" style="1" bestFit="1" customWidth="1"/>
    <col min="10" max="10" width="4.5703125" style="1" bestFit="1" customWidth="1"/>
    <col min="11" max="11" width="2.85546875" style="1" bestFit="1" customWidth="1"/>
    <col min="12" max="12" width="7.140625" style="1" bestFit="1" customWidth="1"/>
    <col min="13" max="13" width="9.7109375" style="1" bestFit="1" customWidth="1"/>
    <col min="14" max="14" width="2.5703125" style="1" bestFit="1" customWidth="1"/>
    <col min="15" max="15" width="6.42578125" style="1" bestFit="1" customWidth="1"/>
    <col min="16" max="16" width="2.85546875" style="1" bestFit="1" customWidth="1"/>
    <col min="17" max="17" width="10.5703125" style="1" bestFit="1" customWidth="1"/>
    <col min="18" max="21" width="9.140625" style="1"/>
    <col min="22" max="22" width="9.42578125" style="1" bestFit="1" customWidth="1"/>
    <col min="23" max="16384" width="9.140625" style="1"/>
  </cols>
  <sheetData>
    <row r="2" spans="1:17" x14ac:dyDescent="0.3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5" spans="1:17" ht="39.950000000000003" customHeight="1" x14ac:dyDescent="0.3">
      <c r="A5" s="3" t="s">
        <v>0</v>
      </c>
      <c r="B5" s="3" t="s">
        <v>2</v>
      </c>
      <c r="C5" s="3" t="s">
        <v>3</v>
      </c>
      <c r="D5" s="25"/>
      <c r="E5" s="19"/>
      <c r="F5" s="22"/>
      <c r="G5" s="23"/>
      <c r="H5" s="23"/>
      <c r="I5" s="23"/>
      <c r="J5" s="24"/>
      <c r="K5" s="24"/>
      <c r="L5" s="22"/>
      <c r="M5" s="27" t="s">
        <v>10</v>
      </c>
      <c r="N5" s="28"/>
      <c r="O5" s="28"/>
      <c r="P5" s="28"/>
      <c r="Q5" s="29"/>
    </row>
    <row r="6" spans="1:17" ht="131.25" x14ac:dyDescent="0.3">
      <c r="A6" s="4">
        <v>1</v>
      </c>
      <c r="B6" s="5" t="s">
        <v>8</v>
      </c>
      <c r="C6" s="6" t="s">
        <v>11</v>
      </c>
      <c r="D6" s="8">
        <v>9.09</v>
      </c>
      <c r="E6" s="8" t="s">
        <v>9</v>
      </c>
      <c r="F6" s="8">
        <v>0.7</v>
      </c>
      <c r="G6" s="20" t="s">
        <v>9</v>
      </c>
      <c r="H6" s="21">
        <v>1.3</v>
      </c>
      <c r="I6" s="21" t="s">
        <v>9</v>
      </c>
      <c r="J6" s="21">
        <v>1.2</v>
      </c>
      <c r="K6" s="20" t="s">
        <v>6</v>
      </c>
      <c r="L6" s="20">
        <f>D6*F6*H6*J6</f>
        <v>9.9262800000000002</v>
      </c>
      <c r="M6" s="11">
        <f>L6</f>
        <v>9.9262800000000002</v>
      </c>
      <c r="N6" s="8" t="s">
        <v>5</v>
      </c>
      <c r="O6" s="8">
        <v>4.47</v>
      </c>
      <c r="P6" s="8" t="s">
        <v>6</v>
      </c>
      <c r="Q6" s="12">
        <f t="shared" ref="Q6" si="0">(ROUND(M6*O6,3))</f>
        <v>44.37</v>
      </c>
    </row>
    <row r="7" spans="1:17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9"/>
      <c r="N7" s="10"/>
      <c r="O7" s="10"/>
      <c r="P7" s="10"/>
      <c r="Q7" s="18">
        <f>SUM(Q6:Q6)</f>
        <v>44.37</v>
      </c>
    </row>
    <row r="8" spans="1:17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5"/>
      <c r="N8" s="16"/>
      <c r="O8" s="16"/>
      <c r="P8" s="16"/>
      <c r="Q8" s="17">
        <f>Q7*1000</f>
        <v>44370</v>
      </c>
    </row>
  </sheetData>
  <mergeCells count="3">
    <mergeCell ref="A2:Q2"/>
    <mergeCell ref="A3:Q3"/>
    <mergeCell ref="M5:Q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2020-12-09T05:36:40Z</dcterms:modified>
</cp:coreProperties>
</file>