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liseenko_va\Desktop\"/>
    </mc:Choice>
  </mc:AlternateContent>
  <bookViews>
    <workbookView xWindow="0" yWindow="0" windowWidth="28800" windowHeight="11400" tabRatio="48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</workbook>
</file>

<file path=xl/calcChain.xml><?xml version="1.0" encoding="utf-8"?>
<calcChain xmlns="http://schemas.openxmlformats.org/spreadsheetml/2006/main">
  <c r="H11" i="1" l="1"/>
  <c r="G249" i="1" l="1"/>
  <c r="G176" i="1"/>
  <c r="G173" i="1"/>
  <c r="G14" i="1"/>
  <c r="H176" i="1" l="1"/>
  <c r="H249" i="1"/>
  <c r="H173" i="1"/>
  <c r="H14" i="1"/>
  <c r="G149" i="1" l="1"/>
  <c r="H149" i="1" l="1"/>
  <c r="H251" i="1" l="1"/>
  <c r="H252" i="1" s="1"/>
</calcChain>
</file>

<file path=xl/sharedStrings.xml><?xml version="1.0" encoding="utf-8"?>
<sst xmlns="http://schemas.openxmlformats.org/spreadsheetml/2006/main" count="1409" uniqueCount="457">
  <si>
    <t>Наименование продукции (товары / работы / услуги), являющейся предметом закупки</t>
  </si>
  <si>
    <t>руб. (без учета НДС)</t>
  </si>
  <si>
    <t>№ п/п</t>
  </si>
  <si>
    <t>Кол-во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</si>
  <si>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</si>
  <si>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</si>
  <si>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</si>
  <si>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</si>
  <si>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</si>
  <si>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шт</t>
  </si>
  <si>
    <t>Номер по каталогу</t>
  </si>
  <si>
    <t xml:space="preserve">Итого по филиалу "АЭС"  </t>
  </si>
  <si>
    <t>компл</t>
  </si>
  <si>
    <t>Насос водяной</t>
  </si>
  <si>
    <t>1.3. филиал АО «ДРСК» «Хабаровские электрические сети»</t>
  </si>
  <si>
    <t>ИТОГО без НДС, руб.</t>
  </si>
  <si>
    <t>Кроме того, НДС, руб.</t>
  </si>
  <si>
    <t>ИТОГО с НДС, руб.</t>
  </si>
  <si>
    <t>1.1. филиал АО «ДРСК» «Амурские электрические сети» (Партия № I)</t>
  </si>
  <si>
    <t>1.2. филиал АО «ДРСК» «Приморские электрические сети» (Партия № 2)</t>
  </si>
  <si>
    <t>1.3.2 СП «Центральные электрические сети» г. Хабаровск (партия № 4)</t>
  </si>
  <si>
    <t>1.3.1 СП «Северные электрические сети» г. Комсомольск-на-Амуре (партия № 3)</t>
  </si>
  <si>
    <t>Вал карданный задний</t>
  </si>
  <si>
    <t>Амортизатор задний</t>
  </si>
  <si>
    <t xml:space="preserve">Приложение к техническому заданию </t>
  </si>
  <si>
    <t>Бак топливный</t>
  </si>
  <si>
    <t>Барабан тормозной</t>
  </si>
  <si>
    <t>Вал карданный</t>
  </si>
  <si>
    <t xml:space="preserve">Диск сцепления </t>
  </si>
  <si>
    <t>Колодка тормозная</t>
  </si>
  <si>
    <t xml:space="preserve">Колодка тормозная в сборе </t>
  </si>
  <si>
    <t xml:space="preserve">Крестовина </t>
  </si>
  <si>
    <t xml:space="preserve">Стартер </t>
  </si>
  <si>
    <t>Фильтр воздушный</t>
  </si>
  <si>
    <t xml:space="preserve">Фильтр воздушный </t>
  </si>
  <si>
    <t xml:space="preserve">Фильтр масляный </t>
  </si>
  <si>
    <t xml:space="preserve">Фильтр топливный </t>
  </si>
  <si>
    <t>Радиатор охлаждения ДВСР65115Ш</t>
  </si>
  <si>
    <t>13001010-22</t>
  </si>
  <si>
    <t>Редуктор заднего моста КАМАЗ</t>
  </si>
  <si>
    <t>5320-2402010-10</t>
  </si>
  <si>
    <t xml:space="preserve">Блок цилиндров в сборе </t>
  </si>
  <si>
    <t>740.1002010</t>
  </si>
  <si>
    <t>Вал коленчатый КАМАЗ</t>
  </si>
  <si>
    <t>740-1005008</t>
  </si>
  <si>
    <t xml:space="preserve"> Радиатор охлождения Nissan NP-300</t>
  </si>
  <si>
    <t>21400JG300</t>
  </si>
  <si>
    <t>56200-35G26</t>
  </si>
  <si>
    <t>Амортизатор кабины</t>
  </si>
  <si>
    <t>5320-5001076</t>
  </si>
  <si>
    <t>Амортизатор МАЗ</t>
  </si>
  <si>
    <t>500-2905006</t>
  </si>
  <si>
    <t>Амортизатор передний</t>
  </si>
  <si>
    <t>56110-3S585</t>
  </si>
  <si>
    <t>Амортизатор передний для DAEWOO NOVUS</t>
  </si>
  <si>
    <t>34240-00890</t>
  </si>
  <si>
    <t>53205-3501070</t>
  </si>
  <si>
    <t>Блок управления двигателем BOSCH (КАМАЗ)</t>
  </si>
  <si>
    <t>0 281 020 090</t>
  </si>
  <si>
    <t>Вал карданнй  передний на автомобиль МАЗ 642508-231</t>
  </si>
  <si>
    <t>6317-2203015</t>
  </si>
  <si>
    <t>5410-2205011</t>
  </si>
  <si>
    <t>Вал карданный среднего моста  МАЗ 642508-231</t>
  </si>
  <si>
    <t>вал карданный 642550-2205010-01 L-693мм</t>
  </si>
  <si>
    <t>Вал коленчатый</t>
  </si>
  <si>
    <t>740-1005020</t>
  </si>
  <si>
    <t>Вкладыш коренной Н1Д</t>
  </si>
  <si>
    <t>740-1005170/71</t>
  </si>
  <si>
    <t xml:space="preserve">Вкладыш нижней головки шатуна </t>
  </si>
  <si>
    <t>740.1000104</t>
  </si>
  <si>
    <t xml:space="preserve">Вкладыш подшипника колен.вала </t>
  </si>
  <si>
    <t>740.1000102</t>
  </si>
  <si>
    <t xml:space="preserve">Гайка колесная </t>
  </si>
  <si>
    <t>40224V5510</t>
  </si>
  <si>
    <t>Генератор КАМАЗ</t>
  </si>
  <si>
    <t>1312.3771 (50А)</t>
  </si>
  <si>
    <t xml:space="preserve">Гидроусилитель КАМАЗ </t>
  </si>
  <si>
    <t>5320-3400010</t>
  </si>
  <si>
    <t xml:space="preserve">Гидроцилиндр </t>
  </si>
  <si>
    <t>5511-8603010</t>
  </si>
  <si>
    <t>Главный тормозной цилиндр Nokico Nissan NP-300</t>
  </si>
  <si>
    <t>46010VK90B</t>
  </si>
  <si>
    <t>Головка цилиндров в сборе нового образца АВТОДИЗЕЛЬ</t>
  </si>
  <si>
    <t>236Д-1003009</t>
  </si>
  <si>
    <t>Двигатель Евро-2</t>
  </si>
  <si>
    <t>740.31-240</t>
  </si>
  <si>
    <t xml:space="preserve">Диск колеса </t>
  </si>
  <si>
    <t>375-3101015</t>
  </si>
  <si>
    <t>NSD104U</t>
  </si>
  <si>
    <t xml:space="preserve">Картридж-фильтр осушителя </t>
  </si>
  <si>
    <t>6520-4324102227</t>
  </si>
  <si>
    <t xml:space="preserve">Клеммы АКБ </t>
  </si>
  <si>
    <t>ВТ10</t>
  </si>
  <si>
    <t>5320-3501090</t>
  </si>
  <si>
    <t>Колодки задние</t>
  </si>
  <si>
    <t>D4060-0W71A</t>
  </si>
  <si>
    <t>Колодки задние  Nissan NP300 TEXTAR</t>
  </si>
  <si>
    <t>TEXTAR 91056200</t>
  </si>
  <si>
    <t>Колодки передние</t>
  </si>
  <si>
    <t>D1060-VK190</t>
  </si>
  <si>
    <t xml:space="preserve">Колодки передние  Nissan NP300 TEXTAR </t>
  </si>
  <si>
    <t>TEXTAR 2422701</t>
  </si>
  <si>
    <t xml:space="preserve">Комплект трубок </t>
  </si>
  <si>
    <t>5410-3506000</t>
  </si>
  <si>
    <t>Комплект цилиндропоршневой группы "Дальнобойщик" на дв. КАМАЗ</t>
  </si>
  <si>
    <t>740-1000128</t>
  </si>
  <si>
    <t>Комплект ЦПГ</t>
  </si>
  <si>
    <t>740.60-1000128</t>
  </si>
  <si>
    <t xml:space="preserve">Компрессор 2цил </t>
  </si>
  <si>
    <t>5320-3509015-10</t>
  </si>
  <si>
    <t xml:space="preserve">Компрессор пневмотормозов одноцилиндровый </t>
  </si>
  <si>
    <t>53205-3509015</t>
  </si>
  <si>
    <t xml:space="preserve">Корзина сцепления </t>
  </si>
  <si>
    <t>17.1601090-01</t>
  </si>
  <si>
    <t xml:space="preserve">Корзина сцепления NISSAN </t>
  </si>
  <si>
    <t>NSC632</t>
  </si>
  <si>
    <t>NSC632 30210-VK000 (DAIKIN/EXEDY)</t>
  </si>
  <si>
    <t xml:space="preserve">Коробка отбора мощности (КОМ) </t>
  </si>
  <si>
    <t>МП-58-4202010-15</t>
  </si>
  <si>
    <t xml:space="preserve">Коробка переключения передач (КПП) </t>
  </si>
  <si>
    <t>152-1701000</t>
  </si>
  <si>
    <t xml:space="preserve">Коробка переключения передач </t>
  </si>
  <si>
    <t>32010VK510</t>
  </si>
  <si>
    <t>Коробка раздаточная МАЗ-642508-231</t>
  </si>
  <si>
    <t>55165-1800020</t>
  </si>
  <si>
    <t>37102601G25</t>
  </si>
  <si>
    <t xml:space="preserve">Крестовина Nissan </t>
  </si>
  <si>
    <t>GUN-46/TN-146</t>
  </si>
  <si>
    <t xml:space="preserve">Лист задний №1 </t>
  </si>
  <si>
    <t>55111-2912101-01</t>
  </si>
  <si>
    <t>Маятник рулевого редуктора</t>
  </si>
  <si>
    <t>D8502-VK90A</t>
  </si>
  <si>
    <t xml:space="preserve">Механизм рулевой </t>
  </si>
  <si>
    <t>4310-3400020</t>
  </si>
  <si>
    <t xml:space="preserve">Мост передний </t>
  </si>
  <si>
    <t>43118-2500021-10</t>
  </si>
  <si>
    <t>65111-2300023</t>
  </si>
  <si>
    <t xml:space="preserve">Мотор печки с крыльчаткой </t>
  </si>
  <si>
    <t>27220VJ400</t>
  </si>
  <si>
    <t xml:space="preserve">Муфта вентилятора </t>
  </si>
  <si>
    <t>21082VB10A</t>
  </si>
  <si>
    <t xml:space="preserve">Муфта электромагнитная привода вентилятора КАМАЗ-ЕВРО </t>
  </si>
  <si>
    <t xml:space="preserve">740.30-1317500 </t>
  </si>
  <si>
    <t xml:space="preserve">Накладка фрикционная </t>
  </si>
  <si>
    <t>53212-3501105</t>
  </si>
  <si>
    <t>Наконечник рулевой тяги для Mitsubishi Canter</t>
  </si>
  <si>
    <t>SE-7891L</t>
  </si>
  <si>
    <t>SE-7891R</t>
  </si>
  <si>
    <t>Насос ГУР</t>
  </si>
  <si>
    <t>49110-VK95a</t>
  </si>
  <si>
    <t xml:space="preserve">Насос ГУРА </t>
  </si>
  <si>
    <t>4320-3407010</t>
  </si>
  <si>
    <t xml:space="preserve">Насос ТНВД БОШ (BOSCH 280 л.с) </t>
  </si>
  <si>
    <t>Насос топливный высокого давления ТНВД-323-10 ЯМЗ 236 НЕ 2</t>
  </si>
  <si>
    <t xml:space="preserve">Осушитель воздуха однокамерный с РДВ </t>
  </si>
  <si>
    <t>HTLT250161020</t>
  </si>
  <si>
    <t>Отопитель Планар (24В)</t>
  </si>
  <si>
    <t>4ДМ2 - 24</t>
  </si>
  <si>
    <t>Паронит лист 1мм. 50 х 100 см.</t>
  </si>
  <si>
    <t>лист 1мм. 50 х 100 см.</t>
  </si>
  <si>
    <t>Паронит ПМБ 1,0мм (1,5х1,0м) лист</t>
  </si>
  <si>
    <t>1,0мм (1,5х1,0м) лист</t>
  </si>
  <si>
    <t xml:space="preserve">Пневмогидроусилитель ПГУ </t>
  </si>
  <si>
    <t xml:space="preserve"> ПГУ 4320-3510010</t>
  </si>
  <si>
    <t>Подшипник</t>
  </si>
  <si>
    <t>RCTS33SA4/62TKA3311/FCR62-28-6/2E/FCR62-28-7/2E/FCR62-33-4/2E 30502-1W718 (NTN</t>
  </si>
  <si>
    <t xml:space="preserve">Радиатор </t>
  </si>
  <si>
    <t>54115-1301010</t>
  </si>
  <si>
    <t xml:space="preserve">Радиатор водяной /КАМАЗ/ </t>
  </si>
  <si>
    <t>5323-1301010</t>
  </si>
  <si>
    <t xml:space="preserve">Радиатор водяной </t>
  </si>
  <si>
    <t>5320-1301010</t>
  </si>
  <si>
    <t xml:space="preserve">Ремень вентилятора </t>
  </si>
  <si>
    <t>6РК1703</t>
  </si>
  <si>
    <t xml:space="preserve">Ремкомплект ДВС КАМАЗ ЕВРО-3 полный </t>
  </si>
  <si>
    <t>740.30-100*</t>
  </si>
  <si>
    <t xml:space="preserve">Ремкомплект прокладок и колец </t>
  </si>
  <si>
    <t>7511-1000001-02</t>
  </si>
  <si>
    <t xml:space="preserve">Ролик натяжной КАМАЗ-ЕВРО-2 пластик </t>
  </si>
  <si>
    <t>740.11-1307220</t>
  </si>
  <si>
    <t xml:space="preserve">Рулевые наконечники NISSAN </t>
  </si>
  <si>
    <t>D8530-VK90A</t>
  </si>
  <si>
    <t xml:space="preserve">Рычаг в сборе верхний левый NISSAN </t>
  </si>
  <si>
    <t>54524 –VK385</t>
  </si>
  <si>
    <t>Рычаг в сборе верхний правый NISSAN</t>
  </si>
  <si>
    <t>54525 –VK385</t>
  </si>
  <si>
    <t>Рычаг в сборе нижний левый NISSAN</t>
  </si>
  <si>
    <t>54500-VK385</t>
  </si>
  <si>
    <t xml:space="preserve">Рычаг в сборе нижний правый NISSAN </t>
  </si>
  <si>
    <t>54501-VK385</t>
  </si>
  <si>
    <t>Рычаг регулеровочный передний (трещетка)</t>
  </si>
  <si>
    <t>5320-3501136</t>
  </si>
  <si>
    <t>Рычаг регулировочный HALDЭХ</t>
  </si>
  <si>
    <t xml:space="preserve">Свечи накала  Nissan NP-300 </t>
  </si>
  <si>
    <t>11065AD20A</t>
  </si>
  <si>
    <t>740-3708000</t>
  </si>
  <si>
    <t>стартер КАМАЗ</t>
  </si>
  <si>
    <t>СТ 142 Б1</t>
  </si>
  <si>
    <t>Стартер редукторный</t>
  </si>
  <si>
    <t>5432.3708</t>
  </si>
  <si>
    <t>Стекло лобовое Nissan NP-300</t>
  </si>
  <si>
    <t>А000923 4300005</t>
  </si>
  <si>
    <t xml:space="preserve">Ступица в сборе </t>
  </si>
  <si>
    <t>3103011-01-4310</t>
  </si>
  <si>
    <t>Ступица задняя с торм. барабаном в сборе</t>
  </si>
  <si>
    <t>5511-3104007</t>
  </si>
  <si>
    <t xml:space="preserve">Суппорт тормозной передний левый (LH)  Nissan NP-300 </t>
  </si>
  <si>
    <t>410011VL30C LH</t>
  </si>
  <si>
    <t xml:space="preserve">Суппорт тормозной передний правый (RH)  Nissan NP-300 </t>
  </si>
  <si>
    <t>410011VL30C RH</t>
  </si>
  <si>
    <t>ТНВД Евро 2</t>
  </si>
  <si>
    <t>337-1111005-20-05</t>
  </si>
  <si>
    <t xml:space="preserve">Топливный насос высокого давления ТНВД  NISSAN NP300  </t>
  </si>
  <si>
    <t>ТНВД  NP300 japan prod  NISSAN-16700VK50A ZEXEL 109341-2072</t>
  </si>
  <si>
    <t>Топливный фильтр DV 11</t>
  </si>
  <si>
    <t>DV 11</t>
  </si>
  <si>
    <t xml:space="preserve">Тормозная камера (энергоаккумулятор) на КАМАЗ-65117 </t>
  </si>
  <si>
    <t>5320-3502010</t>
  </si>
  <si>
    <t>5320-3502011</t>
  </si>
  <si>
    <t>Турбокомпрессор</t>
  </si>
  <si>
    <t>14411-VK50B</t>
  </si>
  <si>
    <t>Турбокомпрессор ЕВРО-4 левый</t>
  </si>
  <si>
    <t>740.60-1118013</t>
  </si>
  <si>
    <t xml:space="preserve">Турбокомпрессор ЕВРО-4 правый </t>
  </si>
  <si>
    <t>740.60-1118012</t>
  </si>
  <si>
    <t xml:space="preserve">Тяга рулевая поперечная </t>
  </si>
  <si>
    <t>D8560-VK90A</t>
  </si>
  <si>
    <t xml:space="preserve">Усилитель сцепл. пневмогидр. КАМАЗ 5320 </t>
  </si>
  <si>
    <t>5320 1609578</t>
  </si>
  <si>
    <t xml:space="preserve">Фара </t>
  </si>
  <si>
    <t>341-3711010</t>
  </si>
  <si>
    <t>16546-9S001</t>
  </si>
  <si>
    <t>NF-4533. 4533-1</t>
  </si>
  <si>
    <t>VIC А-364</t>
  </si>
  <si>
    <t xml:space="preserve">фильтр воздушный КАМАЗ </t>
  </si>
  <si>
    <t>740-1109560-02</t>
  </si>
  <si>
    <t>Фильтр воздушный КАМАЗ ЕВРО</t>
  </si>
  <si>
    <t>7405-1109560</t>
  </si>
  <si>
    <t>Фильтр воздушный КАМАЗ ЕВРО 6520</t>
  </si>
  <si>
    <t>ФП 207.1-42/43 (721-11095)</t>
  </si>
  <si>
    <t>Фильтр маслянный DAEWOO NOVUS c двигателем DV-11</t>
  </si>
  <si>
    <t xml:space="preserve">С - 5610 </t>
  </si>
  <si>
    <t>фильтр масляный (МАЗ, УРАЛ)</t>
  </si>
  <si>
    <t>840-1012040</t>
  </si>
  <si>
    <t>C-223 VIC</t>
  </si>
  <si>
    <t>O-205 15208-AD200 VIC</t>
  </si>
  <si>
    <t>Фильтр топлива-сепаратор</t>
  </si>
  <si>
    <t>DL 08</t>
  </si>
  <si>
    <t>FC-156 VIC</t>
  </si>
  <si>
    <t>FC-226 16403-59E00 VIC</t>
  </si>
  <si>
    <t xml:space="preserve">Фильтр топливный грубой очистки </t>
  </si>
  <si>
    <t>PL270 PreLine MANN</t>
  </si>
  <si>
    <t>Фильтр топливный ЯМЗ-236  гр. оч. (пряжа) (И-502)</t>
  </si>
  <si>
    <t>201-1105538</t>
  </si>
  <si>
    <t xml:space="preserve">Фильтр-вставка масляная </t>
  </si>
  <si>
    <t>О-205 Mikro (MPR-3157)</t>
  </si>
  <si>
    <t xml:space="preserve">Форсунка </t>
  </si>
  <si>
    <t>33-1112010</t>
  </si>
  <si>
    <t xml:space="preserve">Форсунка ЯМЗ-6565,6585 ЕВРО-4 АЗПИ </t>
  </si>
  <si>
    <t>А-04-011-00-00-03</t>
  </si>
  <si>
    <t xml:space="preserve">Цилиндр рабочий тормозной </t>
  </si>
  <si>
    <t>375-1602510</t>
  </si>
  <si>
    <t xml:space="preserve">Цилиндр сцепления рабочий Nissan NP-300 </t>
  </si>
  <si>
    <t>3062048Р0В</t>
  </si>
  <si>
    <t xml:space="preserve">Цилиндр тормозной задний  </t>
  </si>
  <si>
    <t>441003W40А</t>
  </si>
  <si>
    <t xml:space="preserve">Шкворень сидельного устройства КамАЗ </t>
  </si>
  <si>
    <t>5410-2704042</t>
  </si>
  <si>
    <t>Шланг гибкий 2500мм</t>
  </si>
  <si>
    <t>5410-3506502</t>
  </si>
  <si>
    <t xml:space="preserve">Шланг накачки 12м </t>
  </si>
  <si>
    <t>5320-3917309</t>
  </si>
  <si>
    <t>шланг тормозной  ( 780мм)</t>
  </si>
  <si>
    <t>4310-3506442-01</t>
  </si>
  <si>
    <t>Шланг тормозной КАМАЗ 5320</t>
  </si>
  <si>
    <t>5320-3506060</t>
  </si>
  <si>
    <t xml:space="preserve">Шпилька колесная </t>
  </si>
  <si>
    <t>40222-22001</t>
  </si>
  <si>
    <t>Штанга реактивная</t>
  </si>
  <si>
    <t>5511-2919012</t>
  </si>
  <si>
    <t>Штанга реактивная КАМАЗ 5320</t>
  </si>
  <si>
    <t>5320 2919074</t>
  </si>
  <si>
    <t xml:space="preserve">Штанга реактивная нижняя в сборе к УРАЛ </t>
  </si>
  <si>
    <t>375-2919012-10</t>
  </si>
  <si>
    <t>Элемент фильтра воздушного (комплект)</t>
  </si>
  <si>
    <t>260-1109300</t>
  </si>
  <si>
    <t>Энергоаккумулятор КАМАЗ 20/20 РААЗ</t>
  </si>
  <si>
    <t>100-3519100-30</t>
  </si>
  <si>
    <t>Энергоаккумулятор Камаз 30/24</t>
  </si>
  <si>
    <t>661-3519301</t>
  </si>
  <si>
    <t>Вал карданный основной 5511-2205011</t>
  </si>
  <si>
    <t>5511-2205011</t>
  </si>
  <si>
    <t>шт.</t>
  </si>
  <si>
    <t>Вал карданный рулевого управления в сборе 5320-3422010</t>
  </si>
  <si>
    <t>5320-3422010</t>
  </si>
  <si>
    <t>Генератор 90А 14В</t>
  </si>
  <si>
    <t>Г287Б</t>
  </si>
  <si>
    <t>Диск шарнира переднего моста (до 2003г.)</t>
  </si>
  <si>
    <t>375-2303075</t>
  </si>
  <si>
    <t>Лист передней рессоры № 1 к УРАЛ</t>
  </si>
  <si>
    <t>4320-2902101</t>
  </si>
  <si>
    <t>Лист передней рессоры № 2 к УРАЛ</t>
  </si>
  <si>
    <t>4320-2902102</t>
  </si>
  <si>
    <t>Насос водяной ЯМЗ-236</t>
  </si>
  <si>
    <t>236-1307010-Б1</t>
  </si>
  <si>
    <t>насос ГУРа</t>
  </si>
  <si>
    <t>5320-3407002</t>
  </si>
  <si>
    <t>Подшипник ступицы УРАЛ (2 подшипника, прокладка, манжета)</t>
  </si>
  <si>
    <t>2007124 РК (137х180)</t>
  </si>
  <si>
    <t>Компл.</t>
  </si>
  <si>
    <t>Радиатор водяной</t>
  </si>
  <si>
    <t>Радиатор водяной медный 3-х рядный дв.ЯМЗ</t>
  </si>
  <si>
    <t>5323Я-1301010-12</t>
  </si>
  <si>
    <t>Редуктор заднего моста КАМАЗ 5320-2402010-10</t>
  </si>
  <si>
    <t>Рессора задняя в сб. 13 т 55111-2912012</t>
  </si>
  <si>
    <t>55111-2912012</t>
  </si>
  <si>
    <t>Рессора передняя (14 листов) Камаз-43114</t>
  </si>
  <si>
    <t>55111-2902012-05</t>
  </si>
  <si>
    <t>Рычаг тормозной регулируемый левый Haldex</t>
  </si>
  <si>
    <t>Рычаг тормозной регулируемый правый Haldex</t>
  </si>
  <si>
    <t>ЯМЗ-236НЕ, Н-3,Б-2,3,4,НБ,БК,НК,7601.10 ЕВРО-2,3 (ТРК-90-14)</t>
  </si>
  <si>
    <t>Усилитель пневмогидравлический ПГУ в сборе</t>
  </si>
  <si>
    <t>5320-1609510</t>
  </si>
  <si>
    <t>Штанга реактивная верхняя в сборе к УРАЛ</t>
  </si>
  <si>
    <t>375-2919006-02</t>
  </si>
  <si>
    <t>Штанга реактивная нижняя</t>
  </si>
  <si>
    <t>375-2919010</t>
  </si>
  <si>
    <t>Шплинт</t>
  </si>
  <si>
    <t>3,2*36</t>
  </si>
  <si>
    <t>Барабан тормоза</t>
  </si>
  <si>
    <t>6520-3501070</t>
  </si>
  <si>
    <t>4310-3501070</t>
  </si>
  <si>
    <t>4320-2201010</t>
  </si>
  <si>
    <t>Вал карданный КАМАЗ</t>
  </si>
  <si>
    <t>43114-2202011</t>
  </si>
  <si>
    <t>53205-2201011-10</t>
  </si>
  <si>
    <t>43118-2203011-30</t>
  </si>
  <si>
    <t>43118-2203011-31</t>
  </si>
  <si>
    <t>54105-2205011-10</t>
  </si>
  <si>
    <t>Вал карданный переднего моста</t>
  </si>
  <si>
    <t>375-2203010</t>
  </si>
  <si>
    <t>Генератор УРАЛ</t>
  </si>
  <si>
    <t>4512.3771-01</t>
  </si>
  <si>
    <t>Гидроусилитель в сборе Урал с двиг КАМАЗ</t>
  </si>
  <si>
    <t>4320-3405010</t>
  </si>
  <si>
    <t>Двигатель</t>
  </si>
  <si>
    <t>740.662-1000402</t>
  </si>
  <si>
    <t>53212-3501090</t>
  </si>
  <si>
    <t>Комбинация приборов</t>
  </si>
  <si>
    <t>283-3801</t>
  </si>
  <si>
    <t>Компрессор</t>
  </si>
  <si>
    <t>5320-3509015</t>
  </si>
  <si>
    <t>Коробка раздаточная в сборе УРАЛ</t>
  </si>
  <si>
    <t>4320-1800020</t>
  </si>
  <si>
    <t>Механизм рулевого управления (ГУР)</t>
  </si>
  <si>
    <t>Мост передний /47/</t>
  </si>
  <si>
    <t>4320-2300012 (47)</t>
  </si>
  <si>
    <t>Муфта вязкостная ЯМЗ</t>
  </si>
  <si>
    <t>21-359-080</t>
  </si>
  <si>
    <t>Насос водяной КАМАЗ</t>
  </si>
  <si>
    <t>740.1307010-02</t>
  </si>
  <si>
    <t>Радиатор отопителя в сборе КАМАЗ</t>
  </si>
  <si>
    <t>5320-8101060</t>
  </si>
  <si>
    <t>Радиатор УРАЛ</t>
  </si>
  <si>
    <t>4320Я5-1301010</t>
  </si>
  <si>
    <t>Редуктор заднего моста</t>
  </si>
  <si>
    <t>4320-2402010</t>
  </si>
  <si>
    <t>53205-2402011-20</t>
  </si>
  <si>
    <t>Редуктор среднего моста</t>
  </si>
  <si>
    <t>4320-2502010 (47)</t>
  </si>
  <si>
    <t>Редуктор среднего моста КАМАЗ-ЕВРО 50/12 (7.22)</t>
  </si>
  <si>
    <t>53205-2502011-20</t>
  </si>
  <si>
    <t>Ремень компрессора</t>
  </si>
  <si>
    <t>12842-89 (профиль В 1700)</t>
  </si>
  <si>
    <t>профиль Б 1400</t>
  </si>
  <si>
    <t>Стартер  двигателя 740.11-240</t>
  </si>
  <si>
    <t>9112.3708</t>
  </si>
  <si>
    <t>Тормоз ручной в сборе</t>
  </si>
  <si>
    <t>4320-3507000</t>
  </si>
  <si>
    <t>Усилитель пневматический с ГТЦ двойной передний УРАЛ</t>
  </si>
  <si>
    <t>4320-35010010</t>
  </si>
  <si>
    <t>Форсунка</t>
  </si>
  <si>
    <t>7405-1004120</t>
  </si>
  <si>
    <t>Амортизатор задний Bongo III 04-4WD</t>
  </si>
  <si>
    <t>55300-4E400</t>
  </si>
  <si>
    <t>Амортизатор передний газовый  Bongo III 04-4WD</t>
  </si>
  <si>
    <t>543004Е200</t>
  </si>
  <si>
    <t>4320-01-1101002</t>
  </si>
  <si>
    <t>Зеркало сферическое V-6</t>
  </si>
  <si>
    <t>АТ-3018 (ZL-018)</t>
  </si>
  <si>
    <t>Компрессор пневмотормозов одноцилиндровый</t>
  </si>
  <si>
    <t>Крестовина кардана заднего для KIA BONGO III</t>
  </si>
  <si>
    <t>0W001-25060A</t>
  </si>
  <si>
    <t>Крестовина кардана переднего для KIA BONGO III</t>
  </si>
  <si>
    <t>49598-3Е100</t>
  </si>
  <si>
    <t>Лампа автомобильная</t>
  </si>
  <si>
    <t>48041 H27W/1 12V</t>
  </si>
  <si>
    <t>Наконечник рулевой тяги BONGO III</t>
  </si>
  <si>
    <t>56820-4Е040</t>
  </si>
  <si>
    <t xml:space="preserve">740.50-130701010 </t>
  </si>
  <si>
    <t>ПГУ</t>
  </si>
  <si>
    <t>11-1602410-40</t>
  </si>
  <si>
    <t>Подшипник ступицы комплект (2 подшипника, манжета, шайбы, гайка)</t>
  </si>
  <si>
    <t>75182007118РК</t>
  </si>
  <si>
    <t>Привод передний левый (28 мм)</t>
  </si>
  <si>
    <t>Пыльник ШРУС переднего привода наружний / внутренний BONGO III</t>
  </si>
  <si>
    <t>49593-4Е000</t>
  </si>
  <si>
    <t>Радиатор в сборе КАМАЗ-43118 (меднопаяный)</t>
  </si>
  <si>
    <t>146.1301010</t>
  </si>
  <si>
    <t>Радиатор водяной (трад.технология) 4-х рядный</t>
  </si>
  <si>
    <t>Р6511Ш-1301010-22</t>
  </si>
  <si>
    <t>Ремень вентилятора</t>
  </si>
  <si>
    <t>Ремень приводной</t>
  </si>
  <si>
    <t>0K55315987</t>
  </si>
  <si>
    <t>Ремень приводной кондиционера  KIA Bongo III</t>
  </si>
  <si>
    <t>97713-4E000</t>
  </si>
  <si>
    <t>Рычаг верхний передний для KIA Bongo III</t>
  </si>
  <si>
    <t>54410-4E000</t>
  </si>
  <si>
    <t>Рычаг верхний передний правый Bongo III</t>
  </si>
  <si>
    <t>54420-4Е000</t>
  </si>
  <si>
    <t>Сайлентблок переднего верхнего рычага задний  для Kia Bongo III</t>
  </si>
  <si>
    <t>Сайлентблок переднего верхнего рычага передний  для Kia Bongo III</t>
  </si>
  <si>
    <t>Турбокомпрессор  КАМАЗ Евро 2, правый</t>
  </si>
  <si>
    <t xml:space="preserve">К.27.145.02  </t>
  </si>
  <si>
    <t>Турбокомпрессор  КАМАЗ Евро 2, левый</t>
  </si>
  <si>
    <t>К.27.145.01</t>
  </si>
  <si>
    <t>Фильтр воздушный для Kia Bongo III,</t>
  </si>
  <si>
    <t>281134E500</t>
  </si>
  <si>
    <t>фильтр масляный</t>
  </si>
  <si>
    <t>7405-1017040</t>
  </si>
  <si>
    <t>Фильтр масляный для Kia Bongo III</t>
  </si>
  <si>
    <t>263304X000</t>
  </si>
  <si>
    <t>Фильтр масляный Камаз ЕВРО ЭФМ-003</t>
  </si>
  <si>
    <t>7405-1012.040</t>
  </si>
  <si>
    <t>Фильтр салона для Kia Bongo III</t>
  </si>
  <si>
    <t>Фильтр топливный для Kia Bongo III</t>
  </si>
  <si>
    <t>31390H1970</t>
  </si>
  <si>
    <t>Фильтр-патрон осушителя воздуха</t>
  </si>
  <si>
    <t>432-410-222-7</t>
  </si>
  <si>
    <t>Шаровая опора нижняя  для Kia Bongo III</t>
  </si>
  <si>
    <t>0S24734510A</t>
  </si>
  <si>
    <t>Шланг накачки 12м</t>
  </si>
  <si>
    <t>Шланг отопителя (d 18)</t>
  </si>
  <si>
    <t>5320-8120133</t>
  </si>
  <si>
    <t>м</t>
  </si>
  <si>
    <t>Шланг отопителя (d-14)</t>
  </si>
  <si>
    <t>энергоаккумулятор</t>
  </si>
  <si>
    <t>100-3519200</t>
  </si>
  <si>
    <t>1.5. филиал АО «ДРСК» «Южно-Якутские электрические сети» (партия № 5)</t>
  </si>
  <si>
    <t>Запасные части для автомобилей с дизельными  двигателями</t>
  </si>
  <si>
    <t>Страна происхождения товара
[заполняется Участником – только для товаров, в соответствии с общероссийским классификатором стран мира]</t>
  </si>
  <si>
    <t>Итоговая стоимость позиции
(руб. без НДС)</t>
  </si>
  <si>
    <t>54449-4Е000</t>
  </si>
  <si>
    <t>54453-4Е000</t>
  </si>
  <si>
    <t>26330-4Х000</t>
  </si>
  <si>
    <t>Коробка раздаточная</t>
  </si>
  <si>
    <t>4320ЯМ-1800015-01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</si>
</sst>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i/>
      <sz val="12"/>
      <color theme="0" tint="-0.49998474074526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Arial"/>
      <family val="2"/>
    </font>
    <font>
      <b/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rgb="FF002060"/>
      </top>
      <bottom/>
      <diagonal/>
    </border>
    <border>
      <left/>
      <right/>
      <top style="thin">
        <color rgb="FF002060"/>
      </top>
      <bottom/>
      <diagonal/>
    </border>
    <border>
      <left style="thin">
        <color rgb="FF002060"/>
      </left>
      <right/>
      <top/>
      <bottom style="thin">
        <color rgb="FF002060"/>
      </bottom>
      <diagonal/>
    </border>
  </borders>
  <cellStyleXfs count="4">
    <xf numFmtId="0" fontId="0" fillId="0" borderId="0"/>
    <xf numFmtId="0" fontId="16" fillId="0" borderId="0"/>
    <xf numFmtId="0" fontId="16" fillId="0" borderId="0"/>
    <xf numFmtId="0" fontId="16" fillId="0" borderId="0"/>
  </cellStyleXfs>
  <cellXfs count="103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7" fillId="0" borderId="0" xfId="0" applyFont="1"/>
    <xf numFmtId="0" fontId="13" fillId="0" borderId="0" xfId="0" applyFont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 wrapText="1"/>
    </xf>
    <xf numFmtId="0" fontId="7" fillId="0" borderId="16" xfId="0" applyFont="1" applyBorder="1"/>
    <xf numFmtId="0" fontId="15" fillId="7" borderId="16" xfId="0" applyNumberFormat="1" applyFont="1" applyFill="1" applyBorder="1" applyAlignment="1">
      <alignment horizontal="left" vertical="top"/>
    </xf>
    <xf numFmtId="0" fontId="0" fillId="0" borderId="16" xfId="0" applyBorder="1"/>
    <xf numFmtId="1" fontId="1" fillId="0" borderId="0" xfId="0" applyNumberFormat="1" applyFont="1" applyBorder="1" applyAlignment="1">
      <alignment horizontal="center" vertical="top" wrapText="1"/>
    </xf>
    <xf numFmtId="1" fontId="0" fillId="0" borderId="0" xfId="0" applyNumberFormat="1" applyAlignment="1">
      <alignment horizontal="center"/>
    </xf>
    <xf numFmtId="0" fontId="6" fillId="0" borderId="0" xfId="0" applyFont="1"/>
    <xf numFmtId="0" fontId="16" fillId="0" borderId="16" xfId="1" applyNumberFormat="1" applyFont="1" applyBorder="1" applyAlignment="1">
      <alignment vertical="top" wrapText="1"/>
    </xf>
    <xf numFmtId="0" fontId="16" fillId="0" borderId="16" xfId="1" applyNumberFormat="1" applyFont="1" applyBorder="1" applyAlignment="1">
      <alignment vertical="top"/>
    </xf>
    <xf numFmtId="4" fontId="16" fillId="0" borderId="16" xfId="1" applyNumberFormat="1" applyFont="1" applyBorder="1" applyAlignment="1">
      <alignment vertical="top"/>
    </xf>
    <xf numFmtId="0" fontId="1" fillId="0" borderId="0" xfId="0" applyFont="1" applyBorder="1" applyAlignment="1">
      <alignment horizontal="center" vertical="top" wrapText="1"/>
    </xf>
    <xf numFmtId="0" fontId="0" fillId="0" borderId="16" xfId="0" applyBorder="1" applyAlignment="1">
      <alignment horizontal="center"/>
    </xf>
    <xf numFmtId="4" fontId="18" fillId="4" borderId="16" xfId="0" applyNumberFormat="1" applyFont="1" applyFill="1" applyBorder="1" applyAlignment="1">
      <alignment horizontal="center" vertical="center" wrapText="1"/>
    </xf>
    <xf numFmtId="4" fontId="1" fillId="4" borderId="16" xfId="0" applyNumberFormat="1" applyFont="1" applyFill="1" applyBorder="1" applyAlignment="1">
      <alignment horizontal="center" vertical="top" wrapText="1"/>
    </xf>
    <xf numFmtId="4" fontId="7" fillId="0" borderId="16" xfId="0" applyNumberFormat="1" applyFon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4" fontId="8" fillId="6" borderId="16" xfId="0" applyNumberFormat="1" applyFont="1" applyFill="1" applyBorder="1" applyAlignment="1" applyProtection="1">
      <alignment horizontal="center" vertical="top" wrapText="1"/>
    </xf>
    <xf numFmtId="0" fontId="6" fillId="0" borderId="0" xfId="0" applyFont="1" applyFill="1"/>
    <xf numFmtId="2" fontId="4" fillId="8" borderId="4" xfId="0" applyNumberFormat="1" applyFont="1" applyFill="1" applyBorder="1" applyAlignment="1">
      <alignment horizontal="center" vertical="center" wrapText="1"/>
    </xf>
    <xf numFmtId="1" fontId="21" fillId="0" borderId="18" xfId="2" applyNumberFormat="1" applyFont="1" applyBorder="1" applyAlignment="1">
      <alignment horizontal="center" vertical="top"/>
    </xf>
    <xf numFmtId="0" fontId="21" fillId="0" borderId="13" xfId="3" applyNumberFormat="1" applyFont="1" applyBorder="1" applyAlignment="1">
      <alignment horizontal="left" vertical="top" wrapText="1"/>
    </xf>
    <xf numFmtId="0" fontId="21" fillId="0" borderId="13" xfId="3" applyNumberFormat="1" applyFont="1" applyBorder="1" applyAlignment="1">
      <alignment horizontal="right" vertical="top"/>
    </xf>
    <xf numFmtId="2" fontId="21" fillId="0" borderId="12" xfId="3" applyNumberFormat="1" applyFont="1" applyBorder="1" applyAlignment="1">
      <alignment horizontal="right" vertical="top"/>
    </xf>
    <xf numFmtId="4" fontId="21" fillId="0" borderId="12" xfId="3" applyNumberFormat="1" applyFont="1" applyBorder="1" applyAlignment="1">
      <alignment horizontal="right" vertical="top"/>
    </xf>
    <xf numFmtId="1" fontId="21" fillId="0" borderId="13" xfId="3" applyNumberFormat="1" applyFont="1" applyBorder="1" applyAlignment="1">
      <alignment horizontal="left" vertical="top" wrapText="1"/>
    </xf>
    <xf numFmtId="0" fontId="5" fillId="0" borderId="0" xfId="0" applyNumberFormat="1" applyFont="1" applyFill="1" applyBorder="1" applyAlignment="1">
      <alignment vertical="center" wrapText="1"/>
    </xf>
    <xf numFmtId="0" fontId="7" fillId="0" borderId="0" xfId="0" applyFont="1" applyFill="1" applyBorder="1"/>
    <xf numFmtId="4" fontId="7" fillId="0" borderId="19" xfId="0" applyNumberFormat="1" applyFont="1" applyBorder="1" applyAlignment="1">
      <alignment horizontal="center"/>
    </xf>
    <xf numFmtId="4" fontId="0" fillId="0" borderId="19" xfId="0" applyNumberFormat="1" applyBorder="1" applyAlignment="1">
      <alignment horizontal="center"/>
    </xf>
    <xf numFmtId="4" fontId="8" fillId="6" borderId="19" xfId="0" applyNumberFormat="1" applyFont="1" applyFill="1" applyBorder="1" applyAlignment="1" applyProtection="1">
      <alignment horizontal="center" vertical="top" wrapText="1"/>
    </xf>
    <xf numFmtId="0" fontId="7" fillId="0" borderId="0" xfId="0" applyFont="1" applyBorder="1"/>
    <xf numFmtId="0" fontId="17" fillId="0" borderId="0" xfId="0" applyFont="1" applyFill="1" applyBorder="1" applyAlignment="1"/>
    <xf numFmtId="0" fontId="0" fillId="0" borderId="0" xfId="0" applyFill="1" applyBorder="1"/>
    <xf numFmtId="0" fontId="5" fillId="0" borderId="0" xfId="0" applyNumberFormat="1" applyFont="1" applyFill="1" applyBorder="1" applyAlignment="1">
      <alignment vertical="top" wrapText="1"/>
    </xf>
    <xf numFmtId="0" fontId="0" fillId="0" borderId="0" xfId="0" applyBorder="1"/>
    <xf numFmtId="1" fontId="14" fillId="4" borderId="24" xfId="0" applyNumberFormat="1" applyFont="1" applyFill="1" applyBorder="1" applyAlignment="1">
      <alignment horizontal="center" vertical="center" wrapText="1"/>
    </xf>
    <xf numFmtId="1" fontId="21" fillId="0" borderId="13" xfId="3" applyNumberFormat="1" applyFont="1" applyBorder="1" applyAlignment="1">
      <alignment horizontal="center" vertical="top"/>
    </xf>
    <xf numFmtId="1" fontId="0" fillId="0" borderId="19" xfId="0" applyNumberFormat="1" applyBorder="1" applyAlignment="1">
      <alignment horizontal="center"/>
    </xf>
    <xf numFmtId="9" fontId="19" fillId="2" borderId="19" xfId="0" applyNumberFormat="1" applyFont="1" applyFill="1" applyBorder="1" applyAlignment="1" applyProtection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1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0" borderId="16" xfId="0" applyFill="1" applyBorder="1"/>
    <xf numFmtId="0" fontId="2" fillId="0" borderId="0" xfId="0" applyFont="1" applyBorder="1" applyAlignment="1">
      <alignment horizontal="center" vertical="top" wrapText="1"/>
    </xf>
    <xf numFmtId="0" fontId="0" fillId="0" borderId="16" xfId="0" applyBorder="1" applyAlignment="1">
      <alignment wrapText="1"/>
    </xf>
    <xf numFmtId="0" fontId="0" fillId="0" borderId="0" xfId="0" applyAlignment="1">
      <alignment wrapText="1"/>
    </xf>
    <xf numFmtId="0" fontId="1" fillId="8" borderId="16" xfId="0" applyFont="1" applyFill="1" applyBorder="1" applyAlignment="1">
      <alignment horizontal="center" vertical="top" wrapText="1"/>
    </xf>
    <xf numFmtId="0" fontId="0" fillId="11" borderId="16" xfId="0" applyFill="1" applyBorder="1"/>
    <xf numFmtId="2" fontId="2" fillId="0" borderId="0" xfId="0" applyNumberFormat="1" applyFont="1" applyBorder="1" applyAlignment="1">
      <alignment horizontal="center" vertical="top"/>
    </xf>
    <xf numFmtId="2" fontId="1" fillId="0" borderId="0" xfId="0" applyNumberFormat="1" applyFont="1" applyBorder="1" applyAlignment="1">
      <alignment horizontal="center" vertical="top" wrapText="1"/>
    </xf>
    <xf numFmtId="2" fontId="1" fillId="8" borderId="16" xfId="0" applyNumberFormat="1" applyFont="1" applyFill="1" applyBorder="1" applyAlignment="1">
      <alignment horizontal="center" vertical="top" wrapText="1"/>
    </xf>
    <xf numFmtId="2" fontId="0" fillId="0" borderId="16" xfId="0" applyNumberFormat="1" applyBorder="1"/>
    <xf numFmtId="2" fontId="0" fillId="0" borderId="0" xfId="0" applyNumberFormat="1"/>
    <xf numFmtId="0" fontId="11" fillId="8" borderId="16" xfId="0" applyFont="1" applyFill="1" applyBorder="1" applyAlignment="1">
      <alignment horizontal="center" vertical="center" wrapText="1"/>
    </xf>
    <xf numFmtId="2" fontId="11" fillId="8" borderId="16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8" borderId="16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9" xfId="0" applyNumberFormat="1" applyBorder="1" applyAlignment="1">
      <alignment horizont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1" fillId="8" borderId="16" xfId="0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 vertical="center"/>
    </xf>
    <xf numFmtId="0" fontId="1" fillId="8" borderId="16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6" fillId="10" borderId="16" xfId="0" applyFont="1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17" fillId="12" borderId="0" xfId="0" applyFont="1" applyFill="1" applyBorder="1" applyAlignment="1">
      <alignment horizontal="center" vertical="top" wrapText="1"/>
    </xf>
    <xf numFmtId="0" fontId="17" fillId="9" borderId="20" xfId="0" applyFont="1" applyFill="1" applyBorder="1" applyAlignment="1">
      <alignment horizontal="center"/>
    </xf>
    <xf numFmtId="4" fontId="20" fillId="4" borderId="16" xfId="0" applyNumberFormat="1" applyFont="1" applyFill="1" applyBorder="1" applyAlignment="1" applyProtection="1">
      <alignment horizontal="right" vertical="center" wrapText="1"/>
    </xf>
    <xf numFmtId="4" fontId="19" fillId="4" borderId="16" xfId="0" applyNumberFormat="1" applyFont="1" applyFill="1" applyBorder="1" applyAlignment="1" applyProtection="1">
      <alignment horizontal="right" vertical="top" wrapText="1"/>
    </xf>
    <xf numFmtId="0" fontId="5" fillId="10" borderId="19" xfId="0" applyNumberFormat="1" applyFont="1" applyFill="1" applyBorder="1" applyAlignment="1">
      <alignment horizontal="center" vertical="center" wrapText="1"/>
    </xf>
    <xf numFmtId="0" fontId="5" fillId="10" borderId="17" xfId="0" applyNumberFormat="1" applyFont="1" applyFill="1" applyBorder="1" applyAlignment="1">
      <alignment horizontal="center" vertical="center" wrapText="1"/>
    </xf>
    <xf numFmtId="0" fontId="5" fillId="10" borderId="14" xfId="0" applyNumberFormat="1" applyFont="1" applyFill="1" applyBorder="1" applyAlignment="1">
      <alignment horizontal="center" vertical="center" wrapText="1"/>
    </xf>
    <xf numFmtId="0" fontId="5" fillId="10" borderId="21" xfId="0" applyNumberFormat="1" applyFont="1" applyFill="1" applyBorder="1" applyAlignment="1">
      <alignment horizontal="center" vertical="center" wrapText="1"/>
    </xf>
    <xf numFmtId="0" fontId="5" fillId="10" borderId="19" xfId="0" applyNumberFormat="1" applyFont="1" applyFill="1" applyBorder="1" applyAlignment="1">
      <alignment horizontal="center" vertical="top" wrapText="1"/>
    </xf>
    <xf numFmtId="0" fontId="5" fillId="10" borderId="17" xfId="0" applyNumberFormat="1" applyFont="1" applyFill="1" applyBorder="1" applyAlignment="1">
      <alignment horizontal="center" vertical="top" wrapText="1"/>
    </xf>
    <xf numFmtId="0" fontId="10" fillId="0" borderId="14" xfId="0" applyNumberFormat="1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justify" vertical="top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5" fillId="9" borderId="22" xfId="0" applyNumberFormat="1" applyFont="1" applyFill="1" applyBorder="1" applyAlignment="1">
      <alignment horizontal="center" vertical="center" wrapText="1"/>
    </xf>
    <xf numFmtId="0" fontId="5" fillId="9" borderId="23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_Лист1" xfId="2"/>
    <cellStyle name="Обычный_Лист2" xfId="3"/>
    <cellStyle name="Обычный_Структура НМЦ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sk.ru\RSK10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9"/>
  <sheetViews>
    <sheetView tabSelected="1" topLeftCell="A221" zoomScale="85" zoomScaleNormal="85" workbookViewId="0">
      <selection activeCell="G225" sqref="G225"/>
    </sheetView>
  </sheetViews>
  <sheetFormatPr defaultRowHeight="15" x14ac:dyDescent="0.25"/>
  <cols>
    <col min="1" max="1" width="4.5703125" customWidth="1"/>
    <col min="2" max="2" width="6.42578125" customWidth="1"/>
    <col min="3" max="3" width="43.42578125" customWidth="1"/>
    <col min="4" max="4" width="35.7109375" customWidth="1"/>
    <col min="5" max="5" width="10" customWidth="1"/>
    <col min="6" max="6" width="13.140625" customWidth="1"/>
    <col min="7" max="7" width="16.140625" style="13" customWidth="1"/>
    <col min="8" max="8" width="30.28515625" style="19" customWidth="1"/>
    <col min="9" max="9" width="9.140625" style="42"/>
    <col min="10" max="10" width="7.85546875" customWidth="1"/>
    <col min="11" max="11" width="48.28515625" style="56" customWidth="1"/>
    <col min="12" max="12" width="22.42578125" style="76" customWidth="1"/>
    <col min="13" max="13" width="26.28515625" customWidth="1"/>
    <col min="14" max="14" width="9.28515625" customWidth="1"/>
    <col min="15" max="15" width="20.28515625" style="63" customWidth="1"/>
    <col min="16" max="16" width="14.140625" style="69" customWidth="1"/>
    <col min="17" max="17" width="23.7109375" customWidth="1"/>
  </cols>
  <sheetData>
    <row r="1" spans="1:20" ht="34.5" customHeight="1" x14ac:dyDescent="0.25">
      <c r="B1" s="91" t="s">
        <v>24</v>
      </c>
      <c r="C1" s="91"/>
      <c r="D1" s="91"/>
      <c r="E1" s="91"/>
      <c r="F1" s="91"/>
      <c r="G1" s="91"/>
      <c r="H1" s="91"/>
      <c r="I1" s="91"/>
      <c r="J1" s="2"/>
      <c r="K1" s="54"/>
      <c r="L1" s="71"/>
      <c r="M1" s="2"/>
      <c r="N1" s="2"/>
      <c r="O1" s="59"/>
      <c r="P1" s="52"/>
      <c r="Q1" s="2"/>
      <c r="R1" s="2"/>
      <c r="S1" s="2"/>
      <c r="T1" s="2"/>
    </row>
    <row r="2" spans="1:20" ht="15.75" thickBot="1" x14ac:dyDescent="0.3">
      <c r="B2" s="1"/>
      <c r="C2" s="1"/>
      <c r="D2" s="1"/>
      <c r="E2" s="1"/>
      <c r="F2" s="1"/>
      <c r="G2" s="12"/>
      <c r="H2" s="47"/>
      <c r="I2" s="18"/>
      <c r="J2" s="1"/>
      <c r="K2" s="18"/>
      <c r="L2" s="72"/>
      <c r="M2" s="18"/>
      <c r="N2" s="1"/>
      <c r="O2" s="60"/>
      <c r="P2" s="66"/>
      <c r="Q2" s="1"/>
      <c r="R2" s="1"/>
      <c r="S2" s="1"/>
      <c r="T2" s="1"/>
    </row>
    <row r="3" spans="1:20" ht="30" customHeight="1" thickBot="1" x14ac:dyDescent="0.3">
      <c r="B3" s="92" t="s">
        <v>8</v>
      </c>
      <c r="C3" s="93"/>
      <c r="D3" s="93"/>
      <c r="E3" s="93"/>
      <c r="F3" s="94"/>
      <c r="G3" s="26">
        <v>8757711</v>
      </c>
      <c r="H3" s="48" t="s">
        <v>1</v>
      </c>
      <c r="I3" s="18"/>
      <c r="J3" s="1"/>
      <c r="K3" s="18"/>
      <c r="L3" s="72"/>
      <c r="M3" s="18"/>
      <c r="N3" s="1"/>
      <c r="O3" s="60"/>
      <c r="P3" s="66"/>
      <c r="Q3" s="1"/>
      <c r="R3" s="1"/>
      <c r="S3" s="1"/>
      <c r="T3" s="1"/>
    </row>
    <row r="4" spans="1:20" ht="28.5" customHeight="1" x14ac:dyDescent="0.25">
      <c r="B4" s="95" t="s">
        <v>449</v>
      </c>
      <c r="C4" s="95"/>
      <c r="D4" s="95"/>
      <c r="E4" s="95"/>
      <c r="F4" s="95"/>
      <c r="G4" s="95"/>
      <c r="H4" s="95"/>
      <c r="I4" s="18"/>
      <c r="J4" s="1"/>
      <c r="K4" s="18"/>
      <c r="L4" s="72"/>
      <c r="M4" s="18"/>
      <c r="N4" s="1"/>
      <c r="O4" s="60"/>
      <c r="P4" s="66"/>
      <c r="Q4" s="1"/>
      <c r="R4" s="1"/>
      <c r="S4" s="1"/>
      <c r="T4" s="1"/>
    </row>
    <row r="5" spans="1:20" ht="14.25" customHeight="1" x14ac:dyDescent="0.25">
      <c r="B5" s="1"/>
      <c r="C5" s="1"/>
      <c r="D5" s="1"/>
      <c r="E5" s="1"/>
      <c r="F5" s="1"/>
      <c r="G5" s="12"/>
      <c r="H5" s="47"/>
      <c r="I5" s="18"/>
      <c r="J5" s="1"/>
      <c r="K5" s="18"/>
      <c r="L5" s="72"/>
      <c r="M5" s="18"/>
      <c r="N5" s="1"/>
      <c r="O5" s="60"/>
      <c r="P5" s="66"/>
      <c r="Q5" s="1"/>
      <c r="R5" s="1"/>
      <c r="S5" s="1"/>
      <c r="T5" s="1"/>
    </row>
    <row r="6" spans="1:20" ht="15.75" thickBot="1" x14ac:dyDescent="0.3">
      <c r="B6" s="1"/>
      <c r="C6" s="1"/>
      <c r="D6" s="1"/>
      <c r="E6" s="1"/>
      <c r="F6" s="1"/>
      <c r="G6" s="12"/>
      <c r="H6" s="47"/>
      <c r="I6" s="18"/>
      <c r="J6" s="1"/>
      <c r="K6" s="18"/>
      <c r="L6" s="72"/>
      <c r="M6" s="18"/>
      <c r="N6" s="1"/>
      <c r="O6" s="60"/>
      <c r="P6" s="66"/>
      <c r="Q6" s="1"/>
      <c r="R6" s="1"/>
      <c r="S6" s="1"/>
      <c r="T6" s="1"/>
    </row>
    <row r="7" spans="1:20" ht="32.25" customHeight="1" thickBot="1" x14ac:dyDescent="0.3">
      <c r="A7" s="3"/>
      <c r="B7" s="96" t="s">
        <v>7</v>
      </c>
      <c r="C7" s="97"/>
      <c r="D7" s="97"/>
      <c r="E7" s="98"/>
      <c r="F7" s="98"/>
      <c r="G7" s="99"/>
      <c r="H7" s="100"/>
      <c r="I7" s="4"/>
      <c r="J7" s="79" t="s">
        <v>7</v>
      </c>
      <c r="K7" s="79"/>
      <c r="L7" s="79"/>
      <c r="M7" s="79"/>
      <c r="N7" s="79"/>
      <c r="O7" s="79"/>
      <c r="P7" s="79"/>
      <c r="Q7" s="79"/>
      <c r="R7" s="1"/>
      <c r="S7" s="1"/>
      <c r="T7" s="1"/>
    </row>
    <row r="8" spans="1:20" ht="128.25" x14ac:dyDescent="0.25">
      <c r="A8" s="3"/>
      <c r="B8" s="5" t="s">
        <v>2</v>
      </c>
      <c r="C8" s="6" t="s">
        <v>0</v>
      </c>
      <c r="D8" s="6" t="s">
        <v>10</v>
      </c>
      <c r="E8" s="6" t="s">
        <v>4</v>
      </c>
      <c r="F8" s="7" t="s">
        <v>5</v>
      </c>
      <c r="G8" s="43" t="s">
        <v>3</v>
      </c>
      <c r="H8" s="49" t="s">
        <v>6</v>
      </c>
      <c r="I8" s="8"/>
      <c r="J8" s="64" t="s">
        <v>2</v>
      </c>
      <c r="K8" s="64" t="s">
        <v>0</v>
      </c>
      <c r="L8" s="73" t="s">
        <v>10</v>
      </c>
      <c r="M8" s="64" t="s">
        <v>450</v>
      </c>
      <c r="N8" s="64" t="s">
        <v>4</v>
      </c>
      <c r="O8" s="65" t="s">
        <v>5</v>
      </c>
      <c r="P8" s="64" t="s">
        <v>3</v>
      </c>
      <c r="Q8" s="64" t="s">
        <v>451</v>
      </c>
      <c r="R8" s="1"/>
      <c r="S8" s="1"/>
      <c r="T8" s="1"/>
    </row>
    <row r="9" spans="1:20" s="25" customFormat="1" ht="17.25" customHeight="1" x14ac:dyDescent="0.25">
      <c r="B9" s="101" t="s">
        <v>18</v>
      </c>
      <c r="C9" s="102"/>
      <c r="D9" s="102"/>
      <c r="E9" s="102"/>
      <c r="F9" s="102"/>
      <c r="G9" s="102"/>
      <c r="H9" s="102"/>
      <c r="I9" s="33"/>
      <c r="J9" s="77" t="s">
        <v>18</v>
      </c>
      <c r="K9" s="77"/>
      <c r="L9" s="77"/>
      <c r="M9" s="77"/>
      <c r="N9" s="77"/>
      <c r="O9" s="77"/>
      <c r="P9" s="77"/>
      <c r="Q9" s="77"/>
    </row>
    <row r="10" spans="1:20" ht="15" customHeight="1" x14ac:dyDescent="0.25">
      <c r="A10" s="3"/>
      <c r="B10" s="27">
        <v>1</v>
      </c>
      <c r="C10" s="28" t="s">
        <v>37</v>
      </c>
      <c r="D10" s="28" t="s">
        <v>38</v>
      </c>
      <c r="E10" s="29" t="s">
        <v>9</v>
      </c>
      <c r="F10" s="30">
        <v>37500</v>
      </c>
      <c r="G10" s="44">
        <v>2</v>
      </c>
      <c r="H10" s="24">
        <v>75000</v>
      </c>
      <c r="I10" s="38"/>
      <c r="J10" s="11">
        <v>1</v>
      </c>
      <c r="K10" s="55" t="s">
        <v>37</v>
      </c>
      <c r="L10" s="74" t="s">
        <v>38</v>
      </c>
      <c r="M10" s="11"/>
      <c r="N10" s="11" t="s">
        <v>9</v>
      </c>
      <c r="O10" s="62">
        <v>37500</v>
      </c>
      <c r="P10" s="68">
        <v>2</v>
      </c>
      <c r="Q10" s="58"/>
    </row>
    <row r="11" spans="1:20" ht="15" customHeight="1" x14ac:dyDescent="0.25">
      <c r="A11" s="3"/>
      <c r="B11" s="27">
        <v>2</v>
      </c>
      <c r="C11" s="28" t="s">
        <v>455</v>
      </c>
      <c r="D11" s="28" t="s">
        <v>456</v>
      </c>
      <c r="E11" s="29" t="s">
        <v>9</v>
      </c>
      <c r="F11" s="30">
        <v>135429.78</v>
      </c>
      <c r="G11" s="44">
        <v>1</v>
      </c>
      <c r="H11" s="24">
        <f>F11</f>
        <v>135429.78</v>
      </c>
      <c r="I11" s="38"/>
      <c r="J11" s="11">
        <v>3</v>
      </c>
      <c r="K11" s="55" t="s">
        <v>39</v>
      </c>
      <c r="L11" s="74" t="s">
        <v>40</v>
      </c>
      <c r="M11" s="11"/>
      <c r="N11" s="11" t="s">
        <v>9</v>
      </c>
      <c r="O11" s="62">
        <v>62060.9</v>
      </c>
      <c r="P11" s="68">
        <v>1</v>
      </c>
      <c r="Q11" s="58"/>
    </row>
    <row r="12" spans="1:20" ht="15" customHeight="1" x14ac:dyDescent="0.25">
      <c r="A12" s="3"/>
      <c r="B12" s="27">
        <v>3</v>
      </c>
      <c r="C12" s="28" t="s">
        <v>41</v>
      </c>
      <c r="D12" s="28" t="s">
        <v>42</v>
      </c>
      <c r="E12" s="29" t="s">
        <v>9</v>
      </c>
      <c r="F12" s="30">
        <v>150450.66666660001</v>
      </c>
      <c r="G12" s="44">
        <v>1</v>
      </c>
      <c r="H12" s="24">
        <v>150450.66666666701</v>
      </c>
      <c r="I12" s="38"/>
      <c r="J12" s="11">
        <v>4</v>
      </c>
      <c r="K12" s="55" t="s">
        <v>41</v>
      </c>
      <c r="L12" s="74" t="s">
        <v>42</v>
      </c>
      <c r="M12" s="11"/>
      <c r="N12" s="11" t="s">
        <v>9</v>
      </c>
      <c r="O12" s="62">
        <v>150450.66666666666</v>
      </c>
      <c r="P12" s="68">
        <v>1</v>
      </c>
      <c r="Q12" s="58"/>
    </row>
    <row r="13" spans="1:20" ht="15" customHeight="1" x14ac:dyDescent="0.25">
      <c r="A13" s="3"/>
      <c r="B13" s="27">
        <v>4</v>
      </c>
      <c r="C13" s="28" t="s">
        <v>43</v>
      </c>
      <c r="D13" s="28" t="s">
        <v>44</v>
      </c>
      <c r="E13" s="29" t="s">
        <v>9</v>
      </c>
      <c r="F13" s="30">
        <v>132466.11666666699</v>
      </c>
      <c r="G13" s="44">
        <v>1</v>
      </c>
      <c r="H13" s="24">
        <v>132466.11666666667</v>
      </c>
      <c r="I13" s="38"/>
      <c r="J13" s="11">
        <v>5</v>
      </c>
      <c r="K13" s="55" t="s">
        <v>43</v>
      </c>
      <c r="L13" s="74" t="s">
        <v>44</v>
      </c>
      <c r="M13" s="11"/>
      <c r="N13" s="11" t="s">
        <v>9</v>
      </c>
      <c r="O13" s="62">
        <v>132466.11666666667</v>
      </c>
      <c r="P13" s="68">
        <v>1</v>
      </c>
      <c r="Q13" s="58"/>
    </row>
    <row r="14" spans="1:20" x14ac:dyDescent="0.25">
      <c r="A14" s="3"/>
      <c r="B14" s="89" t="s">
        <v>11</v>
      </c>
      <c r="C14" s="90"/>
      <c r="D14" s="10"/>
      <c r="E14" s="10"/>
      <c r="F14" s="9"/>
      <c r="G14" s="35">
        <f>SUM(G10:G13)</f>
        <v>5</v>
      </c>
      <c r="H14" s="22">
        <f>SUM(H10:H13)</f>
        <v>493346.5633333337</v>
      </c>
      <c r="I14" s="38"/>
      <c r="J14" s="11" t="s">
        <v>11</v>
      </c>
      <c r="K14" s="55"/>
      <c r="L14" s="74"/>
      <c r="M14" s="11"/>
      <c r="N14" s="11"/>
      <c r="O14" s="62"/>
      <c r="P14" s="68">
        <v>6</v>
      </c>
      <c r="Q14" s="58"/>
    </row>
    <row r="15" spans="1:20" ht="15.75" customHeight="1" x14ac:dyDescent="0.25">
      <c r="B15" s="80" t="s">
        <v>19</v>
      </c>
      <c r="C15" s="80"/>
      <c r="D15" s="80"/>
      <c r="E15" s="80"/>
      <c r="F15" s="80"/>
      <c r="G15" s="80"/>
      <c r="H15" s="80"/>
      <c r="I15" s="39"/>
      <c r="J15" s="78" t="s">
        <v>19</v>
      </c>
      <c r="K15" s="78"/>
      <c r="L15" s="78"/>
      <c r="M15" s="78"/>
      <c r="N15" s="78"/>
      <c r="O15" s="78"/>
      <c r="P15" s="78"/>
      <c r="Q15" s="78"/>
    </row>
    <row r="16" spans="1:20" x14ac:dyDescent="0.25">
      <c r="B16" s="27">
        <v>1</v>
      </c>
      <c r="C16" s="28" t="s">
        <v>45</v>
      </c>
      <c r="D16" s="28" t="s">
        <v>46</v>
      </c>
      <c r="E16" s="29" t="s">
        <v>9</v>
      </c>
      <c r="F16" s="30">
        <v>8711.4666666666672</v>
      </c>
      <c r="G16" s="44">
        <v>1</v>
      </c>
      <c r="H16" s="24">
        <v>8711.4666666666672</v>
      </c>
      <c r="I16" s="38"/>
      <c r="J16" s="11">
        <v>1</v>
      </c>
      <c r="K16" s="55" t="s">
        <v>45</v>
      </c>
      <c r="L16" s="74" t="s">
        <v>46</v>
      </c>
      <c r="M16" s="11"/>
      <c r="N16" s="11" t="s">
        <v>9</v>
      </c>
      <c r="O16" s="62">
        <v>8711.4666666666672</v>
      </c>
      <c r="P16" s="68">
        <v>1</v>
      </c>
      <c r="Q16" s="58"/>
    </row>
    <row r="17" spans="2:17" x14ac:dyDescent="0.25">
      <c r="B17" s="27">
        <v>2</v>
      </c>
      <c r="C17" s="28" t="s">
        <v>23</v>
      </c>
      <c r="D17" s="28" t="s">
        <v>47</v>
      </c>
      <c r="E17" s="29" t="s">
        <v>9</v>
      </c>
      <c r="F17" s="30">
        <v>4765.7833333333328</v>
      </c>
      <c r="G17" s="44">
        <v>2</v>
      </c>
      <c r="H17" s="24">
        <v>9531.5666666666657</v>
      </c>
      <c r="I17" s="38"/>
      <c r="J17" s="11">
        <v>2</v>
      </c>
      <c r="K17" s="55" t="s">
        <v>23</v>
      </c>
      <c r="L17" s="74" t="s">
        <v>47</v>
      </c>
      <c r="M17" s="11"/>
      <c r="N17" s="11" t="s">
        <v>9</v>
      </c>
      <c r="O17" s="62">
        <v>4765.7833333333328</v>
      </c>
      <c r="P17" s="68">
        <v>2</v>
      </c>
      <c r="Q17" s="58"/>
    </row>
    <row r="18" spans="2:17" x14ac:dyDescent="0.25">
      <c r="B18" s="27">
        <v>3</v>
      </c>
      <c r="C18" s="28" t="s">
        <v>48</v>
      </c>
      <c r="D18" s="28" t="s">
        <v>49</v>
      </c>
      <c r="E18" s="29" t="s">
        <v>9</v>
      </c>
      <c r="F18" s="31">
        <v>849.2833333333333</v>
      </c>
      <c r="G18" s="44">
        <v>2</v>
      </c>
      <c r="H18" s="24">
        <v>1698.5666666666666</v>
      </c>
      <c r="I18" s="38"/>
      <c r="J18" s="11">
        <v>3</v>
      </c>
      <c r="K18" s="55" t="s">
        <v>48</v>
      </c>
      <c r="L18" s="74" t="s">
        <v>49</v>
      </c>
      <c r="M18" s="11"/>
      <c r="N18" s="11" t="s">
        <v>9</v>
      </c>
      <c r="O18" s="62">
        <v>849.2833333333333</v>
      </c>
      <c r="P18" s="68">
        <v>2</v>
      </c>
      <c r="Q18" s="58"/>
    </row>
    <row r="19" spans="2:17" x14ac:dyDescent="0.25">
      <c r="B19" s="27">
        <v>4</v>
      </c>
      <c r="C19" s="28" t="s">
        <v>50</v>
      </c>
      <c r="D19" s="28" t="s">
        <v>51</v>
      </c>
      <c r="E19" s="29" t="s">
        <v>9</v>
      </c>
      <c r="F19" s="31">
        <v>4818.9833333333336</v>
      </c>
      <c r="G19" s="44">
        <v>2</v>
      </c>
      <c r="H19" s="24">
        <v>9637.9666666666672</v>
      </c>
      <c r="I19" s="38"/>
      <c r="J19" s="11">
        <v>4</v>
      </c>
      <c r="K19" s="55" t="s">
        <v>50</v>
      </c>
      <c r="L19" s="74" t="s">
        <v>51</v>
      </c>
      <c r="M19" s="11"/>
      <c r="N19" s="11" t="s">
        <v>9</v>
      </c>
      <c r="O19" s="62">
        <v>4818.9833333333336</v>
      </c>
      <c r="P19" s="68">
        <v>2</v>
      </c>
      <c r="Q19" s="58"/>
    </row>
    <row r="20" spans="2:17" x14ac:dyDescent="0.25">
      <c r="B20" s="27">
        <v>5</v>
      </c>
      <c r="C20" s="28" t="s">
        <v>52</v>
      </c>
      <c r="D20" s="28" t="s">
        <v>53</v>
      </c>
      <c r="E20" s="29" t="s">
        <v>9</v>
      </c>
      <c r="F20" s="31">
        <v>3448.7833333333333</v>
      </c>
      <c r="G20" s="44">
        <v>2</v>
      </c>
      <c r="H20" s="24">
        <v>6897.5666666666666</v>
      </c>
      <c r="I20" s="38"/>
      <c r="J20" s="11">
        <v>5</v>
      </c>
      <c r="K20" s="55" t="s">
        <v>52</v>
      </c>
      <c r="L20" s="74" t="s">
        <v>53</v>
      </c>
      <c r="M20" s="11"/>
      <c r="N20" s="11" t="s">
        <v>9</v>
      </c>
      <c r="O20" s="62">
        <v>3448.7833333333333</v>
      </c>
      <c r="P20" s="68">
        <v>2</v>
      </c>
      <c r="Q20" s="58"/>
    </row>
    <row r="21" spans="2:17" ht="30" x14ac:dyDescent="0.25">
      <c r="B21" s="27">
        <v>6</v>
      </c>
      <c r="C21" s="28" t="s">
        <v>54</v>
      </c>
      <c r="D21" s="32" t="s">
        <v>55</v>
      </c>
      <c r="E21" s="29" t="s">
        <v>9</v>
      </c>
      <c r="F21" s="31">
        <v>5603.625</v>
      </c>
      <c r="G21" s="44">
        <v>2</v>
      </c>
      <c r="H21" s="24">
        <v>11207.25</v>
      </c>
      <c r="I21" s="38"/>
      <c r="J21" s="11">
        <v>6</v>
      </c>
      <c r="K21" s="55" t="s">
        <v>54</v>
      </c>
      <c r="L21" s="74" t="s">
        <v>55</v>
      </c>
      <c r="M21" s="11"/>
      <c r="N21" s="11" t="s">
        <v>9</v>
      </c>
      <c r="O21" s="62">
        <v>5603.625</v>
      </c>
      <c r="P21" s="68">
        <v>2</v>
      </c>
      <c r="Q21" s="58"/>
    </row>
    <row r="22" spans="2:17" x14ac:dyDescent="0.25">
      <c r="B22" s="27">
        <v>7</v>
      </c>
      <c r="C22" s="28" t="s">
        <v>26</v>
      </c>
      <c r="D22" s="32" t="s">
        <v>56</v>
      </c>
      <c r="E22" s="29" t="s">
        <v>9</v>
      </c>
      <c r="F22" s="31">
        <v>9430.0499999999993</v>
      </c>
      <c r="G22" s="44">
        <v>6</v>
      </c>
      <c r="H22" s="24">
        <v>56580.299999999996</v>
      </c>
      <c r="I22" s="38"/>
      <c r="J22" s="11">
        <v>7</v>
      </c>
      <c r="K22" s="55" t="s">
        <v>26</v>
      </c>
      <c r="L22" s="74" t="s">
        <v>56</v>
      </c>
      <c r="M22" s="11"/>
      <c r="N22" s="11" t="s">
        <v>9</v>
      </c>
      <c r="O22" s="62">
        <v>9430.0499999999993</v>
      </c>
      <c r="P22" s="68">
        <v>6</v>
      </c>
      <c r="Q22" s="58"/>
    </row>
    <row r="23" spans="2:17" ht="30" x14ac:dyDescent="0.25">
      <c r="B23" s="27">
        <v>8</v>
      </c>
      <c r="C23" s="28" t="s">
        <v>57</v>
      </c>
      <c r="D23" s="32" t="s">
        <v>58</v>
      </c>
      <c r="E23" s="29" t="s">
        <v>9</v>
      </c>
      <c r="F23" s="31">
        <v>48200</v>
      </c>
      <c r="G23" s="44">
        <v>1</v>
      </c>
      <c r="H23" s="24">
        <v>48200</v>
      </c>
      <c r="I23" s="38"/>
      <c r="J23" s="11">
        <v>8</v>
      </c>
      <c r="K23" s="55" t="s">
        <v>57</v>
      </c>
      <c r="L23" s="74" t="s">
        <v>58</v>
      </c>
      <c r="M23" s="11"/>
      <c r="N23" s="11" t="s">
        <v>9</v>
      </c>
      <c r="O23" s="62">
        <v>48200</v>
      </c>
      <c r="P23" s="68">
        <v>1</v>
      </c>
      <c r="Q23" s="58"/>
    </row>
    <row r="24" spans="2:17" ht="30" x14ac:dyDescent="0.25">
      <c r="B24" s="27">
        <v>9</v>
      </c>
      <c r="C24" s="28" t="s">
        <v>59</v>
      </c>
      <c r="D24" s="32" t="s">
        <v>60</v>
      </c>
      <c r="E24" s="29" t="s">
        <v>9</v>
      </c>
      <c r="F24" s="31">
        <v>31666.666666666668</v>
      </c>
      <c r="G24" s="44">
        <v>1</v>
      </c>
      <c r="H24" s="24">
        <v>31666.666666666668</v>
      </c>
      <c r="I24" s="38"/>
      <c r="J24" s="11">
        <v>9</v>
      </c>
      <c r="K24" s="55" t="s">
        <v>59</v>
      </c>
      <c r="L24" s="74" t="s">
        <v>60</v>
      </c>
      <c r="M24" s="11"/>
      <c r="N24" s="11" t="s">
        <v>9</v>
      </c>
      <c r="O24" s="62">
        <v>31666.666666666668</v>
      </c>
      <c r="P24" s="68">
        <v>1</v>
      </c>
      <c r="Q24" s="58"/>
    </row>
    <row r="25" spans="2:17" x14ac:dyDescent="0.25">
      <c r="B25" s="27">
        <v>10</v>
      </c>
      <c r="C25" s="28" t="s">
        <v>27</v>
      </c>
      <c r="D25" s="32" t="s">
        <v>61</v>
      </c>
      <c r="E25" s="29" t="s">
        <v>9</v>
      </c>
      <c r="F25" s="31">
        <v>7998.9666666666662</v>
      </c>
      <c r="G25" s="44">
        <v>1</v>
      </c>
      <c r="H25" s="24">
        <v>7998.9666666666662</v>
      </c>
      <c r="I25" s="38"/>
      <c r="J25" s="11">
        <v>10</v>
      </c>
      <c r="K25" s="55" t="s">
        <v>27</v>
      </c>
      <c r="L25" s="74" t="s">
        <v>61</v>
      </c>
      <c r="M25" s="11"/>
      <c r="N25" s="11" t="s">
        <v>9</v>
      </c>
      <c r="O25" s="62">
        <v>7998.9666666666662</v>
      </c>
      <c r="P25" s="68">
        <v>1</v>
      </c>
      <c r="Q25" s="58"/>
    </row>
    <row r="26" spans="2:17" ht="30" x14ac:dyDescent="0.25">
      <c r="B26" s="27">
        <v>11</v>
      </c>
      <c r="C26" s="28" t="s">
        <v>62</v>
      </c>
      <c r="D26" s="32" t="s">
        <v>63</v>
      </c>
      <c r="E26" s="29" t="s">
        <v>9</v>
      </c>
      <c r="F26" s="31">
        <v>38524.941666666666</v>
      </c>
      <c r="G26" s="44">
        <v>1</v>
      </c>
      <c r="H26" s="24">
        <v>38524.941666666666</v>
      </c>
      <c r="I26" s="38"/>
      <c r="J26" s="11">
        <v>11</v>
      </c>
      <c r="K26" s="55" t="s">
        <v>62</v>
      </c>
      <c r="L26" s="74" t="s">
        <v>63</v>
      </c>
      <c r="M26" s="11"/>
      <c r="N26" s="11" t="s">
        <v>9</v>
      </c>
      <c r="O26" s="62">
        <v>38524.941666666666</v>
      </c>
      <c r="P26" s="68">
        <v>1</v>
      </c>
      <c r="Q26" s="58"/>
    </row>
    <row r="27" spans="2:17" x14ac:dyDescent="0.25">
      <c r="B27" s="27">
        <v>12</v>
      </c>
      <c r="C27" s="28" t="s">
        <v>64</v>
      </c>
      <c r="D27" s="32" t="s">
        <v>65</v>
      </c>
      <c r="E27" s="29" t="s">
        <v>9</v>
      </c>
      <c r="F27" s="31">
        <v>131644.34166666665</v>
      </c>
      <c r="G27" s="44">
        <v>1</v>
      </c>
      <c r="H27" s="24">
        <v>131644.34166666665</v>
      </c>
      <c r="I27" s="38"/>
      <c r="J27" s="11">
        <v>12</v>
      </c>
      <c r="K27" s="55" t="s">
        <v>64</v>
      </c>
      <c r="L27" s="74" t="s">
        <v>65</v>
      </c>
      <c r="M27" s="11"/>
      <c r="N27" s="11" t="s">
        <v>9</v>
      </c>
      <c r="O27" s="62">
        <v>131644.34166666665</v>
      </c>
      <c r="P27" s="68">
        <v>1</v>
      </c>
      <c r="Q27" s="58"/>
    </row>
    <row r="28" spans="2:17" x14ac:dyDescent="0.25">
      <c r="B28" s="27">
        <v>13</v>
      </c>
      <c r="C28" s="28" t="s">
        <v>66</v>
      </c>
      <c r="D28" s="32" t="s">
        <v>67</v>
      </c>
      <c r="E28" s="29" t="s">
        <v>12</v>
      </c>
      <c r="F28" s="31">
        <v>2507.5166666666701</v>
      </c>
      <c r="G28" s="44">
        <v>1</v>
      </c>
      <c r="H28" s="24">
        <v>2507.5166666666701</v>
      </c>
      <c r="I28" s="38"/>
      <c r="J28" s="11">
        <v>13</v>
      </c>
      <c r="K28" s="55" t="s">
        <v>66</v>
      </c>
      <c r="L28" s="74" t="s">
        <v>67</v>
      </c>
      <c r="M28" s="11"/>
      <c r="N28" s="11" t="s">
        <v>12</v>
      </c>
      <c r="O28" s="62">
        <v>2507.5166666666669</v>
      </c>
      <c r="P28" s="68">
        <v>1</v>
      </c>
      <c r="Q28" s="58"/>
    </row>
    <row r="29" spans="2:17" x14ac:dyDescent="0.25">
      <c r="B29" s="27">
        <v>14</v>
      </c>
      <c r="C29" s="28" t="s">
        <v>68</v>
      </c>
      <c r="D29" s="32" t="s">
        <v>69</v>
      </c>
      <c r="E29" s="29" t="s">
        <v>12</v>
      </c>
      <c r="F29" s="31">
        <v>2244.2250000000004</v>
      </c>
      <c r="G29" s="44">
        <v>1</v>
      </c>
      <c r="H29" s="24">
        <v>2244.2250000000004</v>
      </c>
      <c r="I29" s="38"/>
      <c r="J29" s="11">
        <v>14</v>
      </c>
      <c r="K29" s="55" t="s">
        <v>68</v>
      </c>
      <c r="L29" s="74" t="s">
        <v>69</v>
      </c>
      <c r="M29" s="11"/>
      <c r="N29" s="11" t="s">
        <v>12</v>
      </c>
      <c r="O29" s="62">
        <v>2244.2250000000004</v>
      </c>
      <c r="P29" s="68">
        <v>1</v>
      </c>
      <c r="Q29" s="58"/>
    </row>
    <row r="30" spans="2:17" x14ac:dyDescent="0.25">
      <c r="B30" s="27">
        <v>15</v>
      </c>
      <c r="C30" s="28" t="s">
        <v>70</v>
      </c>
      <c r="D30" s="32" t="s">
        <v>71</v>
      </c>
      <c r="E30" s="29" t="s">
        <v>12</v>
      </c>
      <c r="F30" s="31">
        <v>1792.8749999999998</v>
      </c>
      <c r="G30" s="44">
        <v>1</v>
      </c>
      <c r="H30" s="24">
        <v>1792.8749999999998</v>
      </c>
      <c r="I30" s="38"/>
      <c r="J30" s="11">
        <v>15</v>
      </c>
      <c r="K30" s="55" t="s">
        <v>70</v>
      </c>
      <c r="L30" s="74" t="s">
        <v>71</v>
      </c>
      <c r="M30" s="11"/>
      <c r="N30" s="11" t="s">
        <v>12</v>
      </c>
      <c r="O30" s="62">
        <v>1792.8749999999998</v>
      </c>
      <c r="P30" s="68">
        <v>1</v>
      </c>
      <c r="Q30" s="58"/>
    </row>
    <row r="31" spans="2:17" x14ac:dyDescent="0.25">
      <c r="B31" s="27">
        <v>16</v>
      </c>
      <c r="C31" s="28" t="s">
        <v>72</v>
      </c>
      <c r="D31" s="32" t="s">
        <v>73</v>
      </c>
      <c r="E31" s="29" t="s">
        <v>9</v>
      </c>
      <c r="F31" s="31">
        <v>70.05</v>
      </c>
      <c r="G31" s="44">
        <v>10</v>
      </c>
      <c r="H31" s="24">
        <v>700.5</v>
      </c>
      <c r="I31" s="38"/>
      <c r="J31" s="11">
        <v>16</v>
      </c>
      <c r="K31" s="55" t="s">
        <v>72</v>
      </c>
      <c r="L31" s="74" t="s">
        <v>73</v>
      </c>
      <c r="M31" s="11"/>
      <c r="N31" s="11" t="s">
        <v>9</v>
      </c>
      <c r="O31" s="62">
        <v>70.05</v>
      </c>
      <c r="P31" s="68">
        <v>10</v>
      </c>
      <c r="Q31" s="58"/>
    </row>
    <row r="32" spans="2:17" x14ac:dyDescent="0.25">
      <c r="B32" s="27">
        <v>17</v>
      </c>
      <c r="C32" s="28" t="s">
        <v>74</v>
      </c>
      <c r="D32" s="32" t="s">
        <v>75</v>
      </c>
      <c r="E32" s="29" t="s">
        <v>9</v>
      </c>
      <c r="F32" s="31">
        <v>13794.733333333335</v>
      </c>
      <c r="G32" s="44">
        <v>1</v>
      </c>
      <c r="H32" s="24">
        <v>13794.733333333335</v>
      </c>
      <c r="I32" s="38"/>
      <c r="J32" s="11">
        <v>17</v>
      </c>
      <c r="K32" s="55" t="s">
        <v>74</v>
      </c>
      <c r="L32" s="74" t="s">
        <v>75</v>
      </c>
      <c r="M32" s="11"/>
      <c r="N32" s="11" t="s">
        <v>9</v>
      </c>
      <c r="O32" s="62">
        <v>13794.733333333335</v>
      </c>
      <c r="P32" s="68">
        <v>1</v>
      </c>
      <c r="Q32" s="58"/>
    </row>
    <row r="33" spans="2:17" x14ac:dyDescent="0.25">
      <c r="B33" s="27">
        <v>18</v>
      </c>
      <c r="C33" s="28" t="s">
        <v>76</v>
      </c>
      <c r="D33" s="32" t="s">
        <v>77</v>
      </c>
      <c r="E33" s="29" t="s">
        <v>9</v>
      </c>
      <c r="F33" s="31">
        <v>6362.2416666666668</v>
      </c>
      <c r="G33" s="44">
        <v>1</v>
      </c>
      <c r="H33" s="24">
        <v>6362.2416666666668</v>
      </c>
      <c r="I33" s="38"/>
      <c r="J33" s="11">
        <v>18</v>
      </c>
      <c r="K33" s="55" t="s">
        <v>76</v>
      </c>
      <c r="L33" s="74" t="s">
        <v>77</v>
      </c>
      <c r="M33" s="11"/>
      <c r="N33" s="11" t="s">
        <v>9</v>
      </c>
      <c r="O33" s="62">
        <v>6362.2416666666668</v>
      </c>
      <c r="P33" s="68">
        <v>1</v>
      </c>
      <c r="Q33" s="58"/>
    </row>
    <row r="34" spans="2:17" x14ac:dyDescent="0.25">
      <c r="B34" s="27">
        <v>19</v>
      </c>
      <c r="C34" s="28" t="s">
        <v>78</v>
      </c>
      <c r="D34" s="32" t="s">
        <v>79</v>
      </c>
      <c r="E34" s="29" t="s">
        <v>9</v>
      </c>
      <c r="F34" s="31">
        <v>8055.95</v>
      </c>
      <c r="G34" s="44">
        <v>1</v>
      </c>
      <c r="H34" s="24">
        <v>8055.95</v>
      </c>
      <c r="I34" s="38"/>
      <c r="J34" s="11">
        <v>19</v>
      </c>
      <c r="K34" s="55" t="s">
        <v>78</v>
      </c>
      <c r="L34" s="74" t="s">
        <v>79</v>
      </c>
      <c r="M34" s="11"/>
      <c r="N34" s="11" t="s">
        <v>9</v>
      </c>
      <c r="O34" s="62">
        <v>8055.95</v>
      </c>
      <c r="P34" s="68">
        <v>1</v>
      </c>
      <c r="Q34" s="58"/>
    </row>
    <row r="35" spans="2:17" ht="30" x14ac:dyDescent="0.25">
      <c r="B35" s="27">
        <v>20</v>
      </c>
      <c r="C35" s="28" t="s">
        <v>80</v>
      </c>
      <c r="D35" s="32" t="s">
        <v>81</v>
      </c>
      <c r="E35" s="29" t="s">
        <v>9</v>
      </c>
      <c r="F35" s="31">
        <v>14281.091666666669</v>
      </c>
      <c r="G35" s="44">
        <v>1</v>
      </c>
      <c r="H35" s="24">
        <v>14281.091666666669</v>
      </c>
      <c r="I35" s="38"/>
      <c r="J35" s="11">
        <v>20</v>
      </c>
      <c r="K35" s="55" t="s">
        <v>80</v>
      </c>
      <c r="L35" s="74" t="s">
        <v>81</v>
      </c>
      <c r="M35" s="11"/>
      <c r="N35" s="11" t="s">
        <v>9</v>
      </c>
      <c r="O35" s="62">
        <v>14281.091666666669</v>
      </c>
      <c r="P35" s="68">
        <v>1</v>
      </c>
      <c r="Q35" s="58"/>
    </row>
    <row r="36" spans="2:17" ht="30" x14ac:dyDescent="0.25">
      <c r="B36" s="27">
        <v>21</v>
      </c>
      <c r="C36" s="28" t="s">
        <v>82</v>
      </c>
      <c r="D36" s="32" t="s">
        <v>83</v>
      </c>
      <c r="E36" s="29" t="s">
        <v>9</v>
      </c>
      <c r="F36" s="31">
        <v>43795.341666666667</v>
      </c>
      <c r="G36" s="44">
        <v>1</v>
      </c>
      <c r="H36" s="24">
        <v>43795.341666666667</v>
      </c>
      <c r="I36" s="38"/>
      <c r="J36" s="11">
        <v>21</v>
      </c>
      <c r="K36" s="55" t="s">
        <v>82</v>
      </c>
      <c r="L36" s="74" t="s">
        <v>83</v>
      </c>
      <c r="M36" s="11"/>
      <c r="N36" s="11" t="s">
        <v>9</v>
      </c>
      <c r="O36" s="62">
        <v>43795.341666666667</v>
      </c>
      <c r="P36" s="68">
        <v>1</v>
      </c>
      <c r="Q36" s="58"/>
    </row>
    <row r="37" spans="2:17" x14ac:dyDescent="0.25">
      <c r="B37" s="27">
        <v>22</v>
      </c>
      <c r="C37" s="28" t="s">
        <v>84</v>
      </c>
      <c r="D37" s="32" t="s">
        <v>85</v>
      </c>
      <c r="E37" s="29" t="s">
        <v>9</v>
      </c>
      <c r="F37" s="31">
        <v>827518.59166666667</v>
      </c>
      <c r="G37" s="44">
        <v>1</v>
      </c>
      <c r="H37" s="24">
        <v>827518.59166666667</v>
      </c>
      <c r="I37" s="38"/>
      <c r="J37" s="11">
        <v>22</v>
      </c>
      <c r="K37" s="55" t="s">
        <v>84</v>
      </c>
      <c r="L37" s="74" t="s">
        <v>85</v>
      </c>
      <c r="M37" s="11"/>
      <c r="N37" s="11" t="s">
        <v>9</v>
      </c>
      <c r="O37" s="62">
        <v>827518.59166666667</v>
      </c>
      <c r="P37" s="68">
        <v>1</v>
      </c>
      <c r="Q37" s="58"/>
    </row>
    <row r="38" spans="2:17" x14ac:dyDescent="0.25">
      <c r="B38" s="27">
        <v>23</v>
      </c>
      <c r="C38" s="28" t="s">
        <v>86</v>
      </c>
      <c r="D38" s="32" t="s">
        <v>87</v>
      </c>
      <c r="E38" s="29" t="s">
        <v>9</v>
      </c>
      <c r="F38" s="31">
        <v>13563.358333333335</v>
      </c>
      <c r="G38" s="44">
        <v>1</v>
      </c>
      <c r="H38" s="24">
        <v>13563.358333333335</v>
      </c>
      <c r="I38" s="38"/>
      <c r="J38" s="11">
        <v>23</v>
      </c>
      <c r="K38" s="55" t="s">
        <v>86</v>
      </c>
      <c r="L38" s="74" t="s">
        <v>87</v>
      </c>
      <c r="M38" s="11"/>
      <c r="N38" s="11" t="s">
        <v>9</v>
      </c>
      <c r="O38" s="62">
        <v>13563.358333333335</v>
      </c>
      <c r="P38" s="68">
        <v>1</v>
      </c>
      <c r="Q38" s="58"/>
    </row>
    <row r="39" spans="2:17" x14ac:dyDescent="0.25">
      <c r="B39" s="27">
        <v>24</v>
      </c>
      <c r="C39" s="28" t="s">
        <v>28</v>
      </c>
      <c r="D39" s="32" t="s">
        <v>88</v>
      </c>
      <c r="E39" s="29" t="s">
        <v>9</v>
      </c>
      <c r="F39" s="31">
        <v>2381.541666666667</v>
      </c>
      <c r="G39" s="44">
        <v>1</v>
      </c>
      <c r="H39" s="24">
        <v>2381.541666666667</v>
      </c>
      <c r="I39" s="38"/>
      <c r="J39" s="11">
        <v>24</v>
      </c>
      <c r="K39" s="55" t="s">
        <v>28</v>
      </c>
      <c r="L39" s="74" t="s">
        <v>88</v>
      </c>
      <c r="M39" s="11"/>
      <c r="N39" s="11" t="s">
        <v>9</v>
      </c>
      <c r="O39" s="62">
        <v>2381.541666666667</v>
      </c>
      <c r="P39" s="68">
        <v>1</v>
      </c>
      <c r="Q39" s="58"/>
    </row>
    <row r="40" spans="2:17" x14ac:dyDescent="0.25">
      <c r="B40" s="27">
        <v>25</v>
      </c>
      <c r="C40" s="28" t="s">
        <v>89</v>
      </c>
      <c r="D40" s="32" t="s">
        <v>90</v>
      </c>
      <c r="E40" s="29" t="s">
        <v>9</v>
      </c>
      <c r="F40" s="31">
        <v>1128.3833333333332</v>
      </c>
      <c r="G40" s="44">
        <v>1</v>
      </c>
      <c r="H40" s="24">
        <v>1128.3833333333332</v>
      </c>
      <c r="I40" s="38"/>
      <c r="J40" s="11">
        <v>25</v>
      </c>
      <c r="K40" s="55" t="s">
        <v>89</v>
      </c>
      <c r="L40" s="74" t="s">
        <v>90</v>
      </c>
      <c r="M40" s="11"/>
      <c r="N40" s="11" t="s">
        <v>9</v>
      </c>
      <c r="O40" s="62">
        <v>1128.3833333333332</v>
      </c>
      <c r="P40" s="68">
        <v>1</v>
      </c>
      <c r="Q40" s="58"/>
    </row>
    <row r="41" spans="2:17" x14ac:dyDescent="0.25">
      <c r="B41" s="27">
        <v>26</v>
      </c>
      <c r="C41" s="28" t="s">
        <v>91</v>
      </c>
      <c r="D41" s="32" t="s">
        <v>92</v>
      </c>
      <c r="E41" s="29" t="s">
        <v>12</v>
      </c>
      <c r="F41" s="31">
        <v>101.8</v>
      </c>
      <c r="G41" s="44">
        <v>1</v>
      </c>
      <c r="H41" s="24">
        <v>101.8</v>
      </c>
      <c r="I41" s="38"/>
      <c r="J41" s="11">
        <v>26</v>
      </c>
      <c r="K41" s="55" t="s">
        <v>91</v>
      </c>
      <c r="L41" s="74" t="s">
        <v>92</v>
      </c>
      <c r="M41" s="11"/>
      <c r="N41" s="11" t="s">
        <v>12</v>
      </c>
      <c r="O41" s="62">
        <v>101.8</v>
      </c>
      <c r="P41" s="68">
        <v>1</v>
      </c>
      <c r="Q41" s="58"/>
    </row>
    <row r="42" spans="2:17" x14ac:dyDescent="0.25">
      <c r="B42" s="27">
        <v>27</v>
      </c>
      <c r="C42" s="28" t="s">
        <v>30</v>
      </c>
      <c r="D42" s="32" t="s">
        <v>93</v>
      </c>
      <c r="E42" s="29" t="s">
        <v>9</v>
      </c>
      <c r="F42" s="31">
        <v>1089.625</v>
      </c>
      <c r="G42" s="44">
        <v>8</v>
      </c>
      <c r="H42" s="24">
        <v>8717</v>
      </c>
      <c r="I42" s="38"/>
      <c r="J42" s="11">
        <v>27</v>
      </c>
      <c r="K42" s="55" t="s">
        <v>30</v>
      </c>
      <c r="L42" s="74" t="s">
        <v>93</v>
      </c>
      <c r="M42" s="11"/>
      <c r="N42" s="11" t="s">
        <v>9</v>
      </c>
      <c r="O42" s="62">
        <v>1089.625</v>
      </c>
      <c r="P42" s="68">
        <v>8</v>
      </c>
      <c r="Q42" s="58"/>
    </row>
    <row r="43" spans="2:17" x14ac:dyDescent="0.25">
      <c r="B43" s="27">
        <v>28</v>
      </c>
      <c r="C43" s="28" t="s">
        <v>94</v>
      </c>
      <c r="D43" s="32" t="s">
        <v>95</v>
      </c>
      <c r="E43" s="29" t="s">
        <v>12</v>
      </c>
      <c r="F43" s="31">
        <v>3752.166666666667</v>
      </c>
      <c r="G43" s="44">
        <v>1</v>
      </c>
      <c r="H43" s="24">
        <v>3752.166666666667</v>
      </c>
      <c r="I43" s="38"/>
      <c r="J43" s="11">
        <v>28</v>
      </c>
      <c r="K43" s="55" t="s">
        <v>94</v>
      </c>
      <c r="L43" s="74" t="s">
        <v>95</v>
      </c>
      <c r="M43" s="11"/>
      <c r="N43" s="11" t="s">
        <v>12</v>
      </c>
      <c r="O43" s="62">
        <v>3752.166666666667</v>
      </c>
      <c r="P43" s="68">
        <v>1</v>
      </c>
      <c r="Q43" s="58"/>
    </row>
    <row r="44" spans="2:17" x14ac:dyDescent="0.25">
      <c r="B44" s="27">
        <v>29</v>
      </c>
      <c r="C44" s="28" t="s">
        <v>96</v>
      </c>
      <c r="D44" s="32" t="s">
        <v>97</v>
      </c>
      <c r="E44" s="29" t="s">
        <v>12</v>
      </c>
      <c r="F44" s="31">
        <v>3367.1916666666666</v>
      </c>
      <c r="G44" s="44">
        <v>2</v>
      </c>
      <c r="H44" s="24">
        <v>6734.3833333333332</v>
      </c>
      <c r="I44" s="38"/>
      <c r="J44" s="11">
        <v>29</v>
      </c>
      <c r="K44" s="55" t="s">
        <v>96</v>
      </c>
      <c r="L44" s="74" t="s">
        <v>97</v>
      </c>
      <c r="M44" s="11"/>
      <c r="N44" s="11" t="s">
        <v>12</v>
      </c>
      <c r="O44" s="62">
        <v>3367.1916666666666</v>
      </c>
      <c r="P44" s="68">
        <v>2</v>
      </c>
      <c r="Q44" s="58"/>
    </row>
    <row r="45" spans="2:17" x14ac:dyDescent="0.25">
      <c r="B45" s="27">
        <v>30</v>
      </c>
      <c r="C45" s="28" t="s">
        <v>98</v>
      </c>
      <c r="D45" s="32" t="s">
        <v>99</v>
      </c>
      <c r="E45" s="29" t="s">
        <v>12</v>
      </c>
      <c r="F45" s="31">
        <v>4415.2666666666664</v>
      </c>
      <c r="G45" s="44">
        <v>1</v>
      </c>
      <c r="H45" s="24">
        <v>4415.2666666666664</v>
      </c>
      <c r="I45" s="38"/>
      <c r="J45" s="11">
        <v>30</v>
      </c>
      <c r="K45" s="55" t="s">
        <v>98</v>
      </c>
      <c r="L45" s="74" t="s">
        <v>99</v>
      </c>
      <c r="M45" s="11"/>
      <c r="N45" s="11" t="s">
        <v>12</v>
      </c>
      <c r="O45" s="62">
        <v>4415.2666666666664</v>
      </c>
      <c r="P45" s="68">
        <v>1</v>
      </c>
      <c r="Q45" s="58"/>
    </row>
    <row r="46" spans="2:17" x14ac:dyDescent="0.25">
      <c r="B46" s="27">
        <v>31</v>
      </c>
      <c r="C46" s="28" t="s">
        <v>100</v>
      </c>
      <c r="D46" s="32" t="s">
        <v>101</v>
      </c>
      <c r="E46" s="29" t="s">
        <v>12</v>
      </c>
      <c r="F46" s="31">
        <v>3601.625</v>
      </c>
      <c r="G46" s="44">
        <v>3</v>
      </c>
      <c r="H46" s="24">
        <v>10804.875</v>
      </c>
      <c r="I46" s="38"/>
      <c r="J46" s="11">
        <v>31</v>
      </c>
      <c r="K46" s="55" t="s">
        <v>100</v>
      </c>
      <c r="L46" s="74" t="s">
        <v>101</v>
      </c>
      <c r="M46" s="11"/>
      <c r="N46" s="11" t="s">
        <v>12</v>
      </c>
      <c r="O46" s="62">
        <v>3601.625</v>
      </c>
      <c r="P46" s="68">
        <v>3</v>
      </c>
      <c r="Q46" s="58"/>
    </row>
    <row r="47" spans="2:17" x14ac:dyDescent="0.25">
      <c r="B47" s="27">
        <v>32</v>
      </c>
      <c r="C47" s="28" t="s">
        <v>102</v>
      </c>
      <c r="D47" s="32" t="s">
        <v>103</v>
      </c>
      <c r="E47" s="29" t="s">
        <v>9</v>
      </c>
      <c r="F47" s="31">
        <v>2804.9833333333331</v>
      </c>
      <c r="G47" s="44">
        <v>1</v>
      </c>
      <c r="H47" s="24">
        <v>2804.9833333333331</v>
      </c>
      <c r="I47" s="38"/>
      <c r="J47" s="11">
        <v>32</v>
      </c>
      <c r="K47" s="55" t="s">
        <v>102</v>
      </c>
      <c r="L47" s="74" t="s">
        <v>103</v>
      </c>
      <c r="M47" s="11"/>
      <c r="N47" s="11" t="s">
        <v>9</v>
      </c>
      <c r="O47" s="62">
        <v>2804.9833333333331</v>
      </c>
      <c r="P47" s="68">
        <v>1</v>
      </c>
      <c r="Q47" s="58"/>
    </row>
    <row r="48" spans="2:17" ht="30" x14ac:dyDescent="0.25">
      <c r="B48" s="27">
        <v>33</v>
      </c>
      <c r="C48" s="28" t="s">
        <v>104</v>
      </c>
      <c r="D48" s="32" t="s">
        <v>105</v>
      </c>
      <c r="E48" s="29" t="s">
        <v>9</v>
      </c>
      <c r="F48" s="31">
        <v>43881.441666666673</v>
      </c>
      <c r="G48" s="44">
        <v>1</v>
      </c>
      <c r="H48" s="24">
        <v>43881.441666666673</v>
      </c>
      <c r="I48" s="38"/>
      <c r="J48" s="11">
        <v>33</v>
      </c>
      <c r="K48" s="55" t="s">
        <v>104</v>
      </c>
      <c r="L48" s="74" t="s">
        <v>105</v>
      </c>
      <c r="M48" s="11"/>
      <c r="N48" s="11" t="s">
        <v>9</v>
      </c>
      <c r="O48" s="62">
        <v>43881.441666666673</v>
      </c>
      <c r="P48" s="68">
        <v>1</v>
      </c>
      <c r="Q48" s="58"/>
    </row>
    <row r="49" spans="2:17" x14ac:dyDescent="0.25">
      <c r="B49" s="27">
        <v>34</v>
      </c>
      <c r="C49" s="28" t="s">
        <v>106</v>
      </c>
      <c r="D49" s="32" t="s">
        <v>107</v>
      </c>
      <c r="E49" s="29" t="s">
        <v>9</v>
      </c>
      <c r="F49" s="31">
        <v>5464.9</v>
      </c>
      <c r="G49" s="44">
        <v>8</v>
      </c>
      <c r="H49" s="24">
        <v>43719.199999999997</v>
      </c>
      <c r="I49" s="38"/>
      <c r="J49" s="11">
        <v>34</v>
      </c>
      <c r="K49" s="55" t="s">
        <v>106</v>
      </c>
      <c r="L49" s="74" t="s">
        <v>107</v>
      </c>
      <c r="M49" s="11"/>
      <c r="N49" s="11" t="s">
        <v>9</v>
      </c>
      <c r="O49" s="62">
        <v>5464.9</v>
      </c>
      <c r="P49" s="68">
        <v>8</v>
      </c>
      <c r="Q49" s="58"/>
    </row>
    <row r="50" spans="2:17" x14ac:dyDescent="0.25">
      <c r="B50" s="27">
        <v>35</v>
      </c>
      <c r="C50" s="28" t="s">
        <v>108</v>
      </c>
      <c r="D50" s="32" t="s">
        <v>109</v>
      </c>
      <c r="E50" s="29" t="s">
        <v>9</v>
      </c>
      <c r="F50" s="31">
        <v>14076.258333333331</v>
      </c>
      <c r="G50" s="44">
        <v>1</v>
      </c>
      <c r="H50" s="24">
        <v>14076.258333333331</v>
      </c>
      <c r="I50" s="38"/>
      <c r="J50" s="11">
        <v>35</v>
      </c>
      <c r="K50" s="55" t="s">
        <v>108</v>
      </c>
      <c r="L50" s="74" t="s">
        <v>109</v>
      </c>
      <c r="M50" s="11"/>
      <c r="N50" s="11" t="s">
        <v>9</v>
      </c>
      <c r="O50" s="62">
        <v>14076.258333333331</v>
      </c>
      <c r="P50" s="68">
        <v>1</v>
      </c>
      <c r="Q50" s="58"/>
    </row>
    <row r="51" spans="2:17" ht="30" x14ac:dyDescent="0.25">
      <c r="B51" s="27">
        <v>36</v>
      </c>
      <c r="C51" s="28" t="s">
        <v>110</v>
      </c>
      <c r="D51" s="32" t="s">
        <v>111</v>
      </c>
      <c r="E51" s="29" t="s">
        <v>9</v>
      </c>
      <c r="F51" s="31">
        <v>11019.366666666665</v>
      </c>
      <c r="G51" s="44">
        <v>3</v>
      </c>
      <c r="H51" s="24">
        <v>33058.099999999991</v>
      </c>
      <c r="I51" s="38"/>
      <c r="J51" s="11">
        <v>36</v>
      </c>
      <c r="K51" s="55" t="s">
        <v>110</v>
      </c>
      <c r="L51" s="74" t="s">
        <v>111</v>
      </c>
      <c r="M51" s="11"/>
      <c r="N51" s="11" t="s">
        <v>9</v>
      </c>
      <c r="O51" s="62">
        <v>11019.366666666665</v>
      </c>
      <c r="P51" s="68">
        <v>3</v>
      </c>
      <c r="Q51" s="58"/>
    </row>
    <row r="52" spans="2:17" x14ac:dyDescent="0.25">
      <c r="B52" s="27">
        <v>37</v>
      </c>
      <c r="C52" s="28" t="s">
        <v>112</v>
      </c>
      <c r="D52" s="32" t="s">
        <v>113</v>
      </c>
      <c r="E52" s="29" t="s">
        <v>9</v>
      </c>
      <c r="F52" s="31">
        <v>20125</v>
      </c>
      <c r="G52" s="44">
        <v>1</v>
      </c>
      <c r="H52" s="24">
        <v>20125</v>
      </c>
      <c r="I52" s="38"/>
      <c r="J52" s="11">
        <v>37</v>
      </c>
      <c r="K52" s="55" t="s">
        <v>112</v>
      </c>
      <c r="L52" s="74" t="s">
        <v>113</v>
      </c>
      <c r="M52" s="11"/>
      <c r="N52" s="11" t="s">
        <v>9</v>
      </c>
      <c r="O52" s="62">
        <v>20125</v>
      </c>
      <c r="P52" s="68">
        <v>1</v>
      </c>
      <c r="Q52" s="58"/>
    </row>
    <row r="53" spans="2:17" x14ac:dyDescent="0.25">
      <c r="B53" s="27">
        <v>38</v>
      </c>
      <c r="C53" s="28" t="s">
        <v>114</v>
      </c>
      <c r="D53" s="32" t="s">
        <v>115</v>
      </c>
      <c r="E53" s="29" t="s">
        <v>9</v>
      </c>
      <c r="F53" s="31">
        <v>7525.0250000000005</v>
      </c>
      <c r="G53" s="44">
        <v>1</v>
      </c>
      <c r="H53" s="24">
        <v>7525.0250000000005</v>
      </c>
      <c r="I53" s="38"/>
      <c r="J53" s="11">
        <v>38</v>
      </c>
      <c r="K53" s="55" t="s">
        <v>114</v>
      </c>
      <c r="L53" s="74" t="s">
        <v>115</v>
      </c>
      <c r="M53" s="11"/>
      <c r="N53" s="11" t="s">
        <v>9</v>
      </c>
      <c r="O53" s="62">
        <v>7525.0250000000005</v>
      </c>
      <c r="P53" s="68">
        <v>1</v>
      </c>
      <c r="Q53" s="58"/>
    </row>
    <row r="54" spans="2:17" ht="30" x14ac:dyDescent="0.25">
      <c r="B54" s="27">
        <v>39</v>
      </c>
      <c r="C54" s="28" t="s">
        <v>112</v>
      </c>
      <c r="D54" s="32" t="s">
        <v>116</v>
      </c>
      <c r="E54" s="29" t="s">
        <v>9</v>
      </c>
      <c r="F54" s="31">
        <v>8312.5</v>
      </c>
      <c r="G54" s="44">
        <v>1</v>
      </c>
      <c r="H54" s="24">
        <v>8312.5</v>
      </c>
      <c r="I54" s="38"/>
      <c r="J54" s="11">
        <v>39</v>
      </c>
      <c r="K54" s="55" t="s">
        <v>112</v>
      </c>
      <c r="L54" s="74" t="s">
        <v>116</v>
      </c>
      <c r="M54" s="11"/>
      <c r="N54" s="11" t="s">
        <v>9</v>
      </c>
      <c r="O54" s="62">
        <v>8312.5</v>
      </c>
      <c r="P54" s="68">
        <v>1</v>
      </c>
      <c r="Q54" s="58"/>
    </row>
    <row r="55" spans="2:17" x14ac:dyDescent="0.25">
      <c r="B55" s="27">
        <v>40</v>
      </c>
      <c r="C55" s="28" t="s">
        <v>117</v>
      </c>
      <c r="D55" s="32" t="s">
        <v>118</v>
      </c>
      <c r="E55" s="29" t="s">
        <v>9</v>
      </c>
      <c r="F55" s="31">
        <v>50264.2</v>
      </c>
      <c r="G55" s="44">
        <v>1</v>
      </c>
      <c r="H55" s="24">
        <v>50264.2</v>
      </c>
      <c r="I55" s="38"/>
      <c r="J55" s="11">
        <v>40</v>
      </c>
      <c r="K55" s="55" t="s">
        <v>117</v>
      </c>
      <c r="L55" s="74" t="s">
        <v>118</v>
      </c>
      <c r="M55" s="11"/>
      <c r="N55" s="11" t="s">
        <v>9</v>
      </c>
      <c r="O55" s="62">
        <v>50264.2</v>
      </c>
      <c r="P55" s="68">
        <v>1</v>
      </c>
      <c r="Q55" s="58"/>
    </row>
    <row r="56" spans="2:17" x14ac:dyDescent="0.25">
      <c r="B56" s="27">
        <v>41</v>
      </c>
      <c r="C56" s="28" t="s">
        <v>119</v>
      </c>
      <c r="D56" s="32" t="s">
        <v>120</v>
      </c>
      <c r="E56" s="29" t="s">
        <v>9</v>
      </c>
      <c r="F56" s="31">
        <v>167500</v>
      </c>
      <c r="G56" s="44">
        <v>1</v>
      </c>
      <c r="H56" s="24">
        <v>167500</v>
      </c>
      <c r="I56" s="38"/>
      <c r="J56" s="11">
        <v>41</v>
      </c>
      <c r="K56" s="55" t="s">
        <v>119</v>
      </c>
      <c r="L56" s="74" t="s">
        <v>120</v>
      </c>
      <c r="M56" s="11"/>
      <c r="N56" s="11" t="s">
        <v>9</v>
      </c>
      <c r="O56" s="62">
        <v>167500</v>
      </c>
      <c r="P56" s="68">
        <v>1</v>
      </c>
      <c r="Q56" s="58"/>
    </row>
    <row r="57" spans="2:17" x14ac:dyDescent="0.25">
      <c r="B57" s="27">
        <v>42</v>
      </c>
      <c r="C57" s="28" t="s">
        <v>121</v>
      </c>
      <c r="D57" s="32" t="s">
        <v>122</v>
      </c>
      <c r="E57" s="29" t="s">
        <v>9</v>
      </c>
      <c r="F57" s="31">
        <v>189166.66666666669</v>
      </c>
      <c r="G57" s="44">
        <v>1</v>
      </c>
      <c r="H57" s="24">
        <v>189166.66666666669</v>
      </c>
      <c r="I57" s="38"/>
      <c r="J57" s="11">
        <v>42</v>
      </c>
      <c r="K57" s="55" t="s">
        <v>121</v>
      </c>
      <c r="L57" s="74" t="s">
        <v>122</v>
      </c>
      <c r="M57" s="11"/>
      <c r="N57" s="11" t="s">
        <v>9</v>
      </c>
      <c r="O57" s="62">
        <v>189166.66666666669</v>
      </c>
      <c r="P57" s="68">
        <v>1</v>
      </c>
      <c r="Q57" s="58"/>
    </row>
    <row r="58" spans="2:17" x14ac:dyDescent="0.25">
      <c r="B58" s="27">
        <v>43</v>
      </c>
      <c r="C58" s="28" t="s">
        <v>123</v>
      </c>
      <c r="D58" s="32" t="s">
        <v>124</v>
      </c>
      <c r="E58" s="29" t="s">
        <v>9</v>
      </c>
      <c r="F58" s="31">
        <v>564190.01666666672</v>
      </c>
      <c r="G58" s="44">
        <v>1</v>
      </c>
      <c r="H58" s="24">
        <v>564190.01666666672</v>
      </c>
      <c r="I58" s="38"/>
      <c r="J58" s="11">
        <v>43</v>
      </c>
      <c r="K58" s="55" t="s">
        <v>123</v>
      </c>
      <c r="L58" s="74" t="s">
        <v>124</v>
      </c>
      <c r="M58" s="11"/>
      <c r="N58" s="11" t="s">
        <v>9</v>
      </c>
      <c r="O58" s="62">
        <v>564190.01666666672</v>
      </c>
      <c r="P58" s="68">
        <v>1</v>
      </c>
      <c r="Q58" s="58"/>
    </row>
    <row r="59" spans="2:17" x14ac:dyDescent="0.25">
      <c r="B59" s="27">
        <v>44</v>
      </c>
      <c r="C59" s="28" t="s">
        <v>31</v>
      </c>
      <c r="D59" s="32" t="s">
        <v>125</v>
      </c>
      <c r="E59" s="29" t="s">
        <v>9</v>
      </c>
      <c r="F59" s="31">
        <v>3447.6416666666664</v>
      </c>
      <c r="G59" s="44">
        <v>2</v>
      </c>
      <c r="H59" s="24">
        <v>6895.2833333333328</v>
      </c>
      <c r="I59" s="38"/>
      <c r="J59" s="11">
        <v>44</v>
      </c>
      <c r="K59" s="55" t="s">
        <v>31</v>
      </c>
      <c r="L59" s="74" t="s">
        <v>125</v>
      </c>
      <c r="M59" s="11"/>
      <c r="N59" s="11" t="s">
        <v>9</v>
      </c>
      <c r="O59" s="62">
        <v>3447.6416666666664</v>
      </c>
      <c r="P59" s="68">
        <v>2</v>
      </c>
      <c r="Q59" s="58"/>
    </row>
    <row r="60" spans="2:17" x14ac:dyDescent="0.25">
      <c r="B60" s="27">
        <v>45</v>
      </c>
      <c r="C60" s="28" t="s">
        <v>126</v>
      </c>
      <c r="D60" s="32" t="s">
        <v>127</v>
      </c>
      <c r="E60" s="29" t="s">
        <v>9</v>
      </c>
      <c r="F60" s="31">
        <v>1172.1916666666666</v>
      </c>
      <c r="G60" s="44">
        <v>2</v>
      </c>
      <c r="H60" s="24">
        <v>2344.3833333333332</v>
      </c>
      <c r="I60" s="38"/>
      <c r="J60" s="11">
        <v>45</v>
      </c>
      <c r="K60" s="55" t="s">
        <v>126</v>
      </c>
      <c r="L60" s="74" t="s">
        <v>127</v>
      </c>
      <c r="M60" s="11"/>
      <c r="N60" s="11" t="s">
        <v>9</v>
      </c>
      <c r="O60" s="62">
        <v>1172.1916666666666</v>
      </c>
      <c r="P60" s="68">
        <v>2</v>
      </c>
      <c r="Q60" s="58"/>
    </row>
    <row r="61" spans="2:17" x14ac:dyDescent="0.25">
      <c r="B61" s="27">
        <v>46</v>
      </c>
      <c r="C61" s="28" t="s">
        <v>128</v>
      </c>
      <c r="D61" s="32" t="s">
        <v>129</v>
      </c>
      <c r="E61" s="29" t="s">
        <v>9</v>
      </c>
      <c r="F61" s="31">
        <v>2206.6083333333331</v>
      </c>
      <c r="G61" s="44">
        <v>2</v>
      </c>
      <c r="H61" s="24">
        <v>4413.2166666666662</v>
      </c>
      <c r="I61" s="38"/>
      <c r="J61" s="11">
        <v>46</v>
      </c>
      <c r="K61" s="55" t="s">
        <v>128</v>
      </c>
      <c r="L61" s="74" t="s">
        <v>129</v>
      </c>
      <c r="M61" s="11"/>
      <c r="N61" s="11" t="s">
        <v>9</v>
      </c>
      <c r="O61" s="62">
        <v>2206.6083333333331</v>
      </c>
      <c r="P61" s="68">
        <v>2</v>
      </c>
      <c r="Q61" s="58"/>
    </row>
    <row r="62" spans="2:17" x14ac:dyDescent="0.25">
      <c r="B62" s="27">
        <v>47</v>
      </c>
      <c r="C62" s="28" t="s">
        <v>130</v>
      </c>
      <c r="D62" s="32" t="s">
        <v>131</v>
      </c>
      <c r="E62" s="29" t="s">
        <v>9</v>
      </c>
      <c r="F62" s="31">
        <v>5656.4250000000002</v>
      </c>
      <c r="G62" s="44">
        <v>1</v>
      </c>
      <c r="H62" s="24">
        <v>5656.4250000000002</v>
      </c>
      <c r="I62" s="38"/>
      <c r="J62" s="11">
        <v>47</v>
      </c>
      <c r="K62" s="55" t="s">
        <v>130</v>
      </c>
      <c r="L62" s="74" t="s">
        <v>131</v>
      </c>
      <c r="M62" s="11"/>
      <c r="N62" s="11" t="s">
        <v>9</v>
      </c>
      <c r="O62" s="62">
        <v>5656.4250000000002</v>
      </c>
      <c r="P62" s="68">
        <v>1</v>
      </c>
      <c r="Q62" s="58"/>
    </row>
    <row r="63" spans="2:17" x14ac:dyDescent="0.25">
      <c r="B63" s="27">
        <v>48</v>
      </c>
      <c r="C63" s="28" t="s">
        <v>132</v>
      </c>
      <c r="D63" s="32" t="s">
        <v>133</v>
      </c>
      <c r="E63" s="29" t="s">
        <v>9</v>
      </c>
      <c r="F63" s="31">
        <v>37500</v>
      </c>
      <c r="G63" s="44">
        <v>1</v>
      </c>
      <c r="H63" s="24">
        <v>37500</v>
      </c>
      <c r="I63" s="38"/>
      <c r="J63" s="11">
        <v>48</v>
      </c>
      <c r="K63" s="55" t="s">
        <v>132</v>
      </c>
      <c r="L63" s="74" t="s">
        <v>133</v>
      </c>
      <c r="M63" s="11"/>
      <c r="N63" s="11" t="s">
        <v>9</v>
      </c>
      <c r="O63" s="62">
        <v>37500</v>
      </c>
      <c r="P63" s="68">
        <v>1</v>
      </c>
      <c r="Q63" s="58"/>
    </row>
    <row r="64" spans="2:17" x14ac:dyDescent="0.25">
      <c r="B64" s="27">
        <v>49</v>
      </c>
      <c r="C64" s="28" t="s">
        <v>134</v>
      </c>
      <c r="D64" s="32" t="s">
        <v>135</v>
      </c>
      <c r="E64" s="29" t="s">
        <v>9</v>
      </c>
      <c r="F64" s="31">
        <v>177500</v>
      </c>
      <c r="G64" s="44">
        <v>1</v>
      </c>
      <c r="H64" s="24">
        <v>177500</v>
      </c>
      <c r="I64" s="38"/>
      <c r="J64" s="11">
        <v>49</v>
      </c>
      <c r="K64" s="55" t="s">
        <v>134</v>
      </c>
      <c r="L64" s="74" t="s">
        <v>135</v>
      </c>
      <c r="M64" s="11"/>
      <c r="N64" s="11" t="s">
        <v>9</v>
      </c>
      <c r="O64" s="62">
        <v>177500</v>
      </c>
      <c r="P64" s="68">
        <v>1</v>
      </c>
      <c r="Q64" s="58"/>
    </row>
    <row r="65" spans="2:17" x14ac:dyDescent="0.25">
      <c r="B65" s="27">
        <v>50</v>
      </c>
      <c r="C65" s="28" t="s">
        <v>134</v>
      </c>
      <c r="D65" s="32" t="s">
        <v>136</v>
      </c>
      <c r="E65" s="29" t="s">
        <v>9</v>
      </c>
      <c r="F65" s="31">
        <v>185000</v>
      </c>
      <c r="G65" s="44">
        <v>1</v>
      </c>
      <c r="H65" s="24">
        <v>185000</v>
      </c>
      <c r="I65" s="38"/>
      <c r="J65" s="11">
        <v>50</v>
      </c>
      <c r="K65" s="55" t="s">
        <v>134</v>
      </c>
      <c r="L65" s="74" t="s">
        <v>136</v>
      </c>
      <c r="M65" s="11"/>
      <c r="N65" s="11" t="s">
        <v>9</v>
      </c>
      <c r="O65" s="62">
        <v>185000</v>
      </c>
      <c r="P65" s="68">
        <v>1</v>
      </c>
      <c r="Q65" s="58"/>
    </row>
    <row r="66" spans="2:17" x14ac:dyDescent="0.25">
      <c r="B66" s="27">
        <v>51</v>
      </c>
      <c r="C66" s="28" t="s">
        <v>137</v>
      </c>
      <c r="D66" s="32" t="s">
        <v>138</v>
      </c>
      <c r="E66" s="29" t="s">
        <v>9</v>
      </c>
      <c r="F66" s="31">
        <v>2856.2249999999999</v>
      </c>
      <c r="G66" s="44">
        <v>3</v>
      </c>
      <c r="H66" s="24">
        <v>8568.6749999999993</v>
      </c>
      <c r="I66" s="38"/>
      <c r="J66" s="11">
        <v>51</v>
      </c>
      <c r="K66" s="55" t="s">
        <v>137</v>
      </c>
      <c r="L66" s="74" t="s">
        <v>138</v>
      </c>
      <c r="M66" s="11"/>
      <c r="N66" s="11" t="s">
        <v>9</v>
      </c>
      <c r="O66" s="62">
        <v>2856.2249999999999</v>
      </c>
      <c r="P66" s="68">
        <v>3</v>
      </c>
      <c r="Q66" s="58"/>
    </row>
    <row r="67" spans="2:17" x14ac:dyDescent="0.25">
      <c r="B67" s="27">
        <v>52</v>
      </c>
      <c r="C67" s="28" t="s">
        <v>139</v>
      </c>
      <c r="D67" s="32" t="s">
        <v>140</v>
      </c>
      <c r="E67" s="29" t="s">
        <v>9</v>
      </c>
      <c r="F67" s="31">
        <v>10661.233333333332</v>
      </c>
      <c r="G67" s="44">
        <v>1</v>
      </c>
      <c r="H67" s="24">
        <v>10661.233333333332</v>
      </c>
      <c r="I67" s="38"/>
      <c r="J67" s="11">
        <v>52</v>
      </c>
      <c r="K67" s="55" t="s">
        <v>139</v>
      </c>
      <c r="L67" s="74" t="s">
        <v>140</v>
      </c>
      <c r="M67" s="11"/>
      <c r="N67" s="11" t="s">
        <v>9</v>
      </c>
      <c r="O67" s="62">
        <v>10661.233333333332</v>
      </c>
      <c r="P67" s="68">
        <v>1</v>
      </c>
      <c r="Q67" s="58"/>
    </row>
    <row r="68" spans="2:17" ht="30" x14ac:dyDescent="0.25">
      <c r="B68" s="27">
        <v>53</v>
      </c>
      <c r="C68" s="28" t="s">
        <v>141</v>
      </c>
      <c r="D68" s="32" t="s">
        <v>142</v>
      </c>
      <c r="E68" s="29" t="s">
        <v>9</v>
      </c>
      <c r="F68" s="31">
        <v>10656.924999999999</v>
      </c>
      <c r="G68" s="44">
        <v>1</v>
      </c>
      <c r="H68" s="24">
        <v>10656.924999999999</v>
      </c>
      <c r="I68" s="38"/>
      <c r="J68" s="11">
        <v>53</v>
      </c>
      <c r="K68" s="55" t="s">
        <v>141</v>
      </c>
      <c r="L68" s="74" t="s">
        <v>142</v>
      </c>
      <c r="M68" s="11"/>
      <c r="N68" s="11" t="s">
        <v>9</v>
      </c>
      <c r="O68" s="62">
        <v>10656.924999999999</v>
      </c>
      <c r="P68" s="68">
        <v>1</v>
      </c>
      <c r="Q68" s="58"/>
    </row>
    <row r="69" spans="2:17" x14ac:dyDescent="0.25">
      <c r="B69" s="27">
        <v>54</v>
      </c>
      <c r="C69" s="28" t="s">
        <v>143</v>
      </c>
      <c r="D69" s="32" t="s">
        <v>144</v>
      </c>
      <c r="E69" s="29" t="s">
        <v>9</v>
      </c>
      <c r="F69" s="31">
        <v>205.15833333333333</v>
      </c>
      <c r="G69" s="44">
        <v>24</v>
      </c>
      <c r="H69" s="24">
        <v>4923.8</v>
      </c>
      <c r="I69" s="38"/>
      <c r="J69" s="11">
        <v>54</v>
      </c>
      <c r="K69" s="55" t="s">
        <v>143</v>
      </c>
      <c r="L69" s="74" t="s">
        <v>144</v>
      </c>
      <c r="M69" s="11"/>
      <c r="N69" s="11" t="s">
        <v>9</v>
      </c>
      <c r="O69" s="62">
        <v>205.15833333333333</v>
      </c>
      <c r="P69" s="68">
        <v>24</v>
      </c>
      <c r="Q69" s="58"/>
    </row>
    <row r="70" spans="2:17" ht="30" x14ac:dyDescent="0.25">
      <c r="B70" s="27">
        <v>55</v>
      </c>
      <c r="C70" s="28" t="s">
        <v>145</v>
      </c>
      <c r="D70" s="32" t="s">
        <v>146</v>
      </c>
      <c r="E70" s="29" t="s">
        <v>9</v>
      </c>
      <c r="F70" s="31">
        <v>2471.9499999999998</v>
      </c>
      <c r="G70" s="44">
        <v>2</v>
      </c>
      <c r="H70" s="24">
        <v>4943.8999999999996</v>
      </c>
      <c r="I70" s="38"/>
      <c r="J70" s="11">
        <v>55</v>
      </c>
      <c r="K70" s="55" t="s">
        <v>145</v>
      </c>
      <c r="L70" s="74" t="s">
        <v>146</v>
      </c>
      <c r="M70" s="11"/>
      <c r="N70" s="11" t="s">
        <v>9</v>
      </c>
      <c r="O70" s="62">
        <v>2471.9499999999998</v>
      </c>
      <c r="P70" s="68">
        <v>2</v>
      </c>
      <c r="Q70" s="58"/>
    </row>
    <row r="71" spans="2:17" ht="30" x14ac:dyDescent="0.25">
      <c r="B71" s="27">
        <v>56</v>
      </c>
      <c r="C71" s="28" t="s">
        <v>145</v>
      </c>
      <c r="D71" s="32" t="s">
        <v>147</v>
      </c>
      <c r="E71" s="29" t="s">
        <v>9</v>
      </c>
      <c r="F71" s="31">
        <v>1003.2666666666668</v>
      </c>
      <c r="G71" s="44">
        <v>2</v>
      </c>
      <c r="H71" s="24">
        <v>2006.5333333333335</v>
      </c>
      <c r="I71" s="38"/>
      <c r="J71" s="11">
        <v>56</v>
      </c>
      <c r="K71" s="55" t="s">
        <v>145</v>
      </c>
      <c r="L71" s="74" t="s">
        <v>147</v>
      </c>
      <c r="M71" s="11"/>
      <c r="N71" s="11" t="s">
        <v>9</v>
      </c>
      <c r="O71" s="62">
        <v>1003.2666666666668</v>
      </c>
      <c r="P71" s="68">
        <v>2</v>
      </c>
      <c r="Q71" s="58"/>
    </row>
    <row r="72" spans="2:17" x14ac:dyDescent="0.25">
      <c r="B72" s="27">
        <v>57</v>
      </c>
      <c r="C72" s="28" t="s">
        <v>148</v>
      </c>
      <c r="D72" s="32" t="s">
        <v>149</v>
      </c>
      <c r="E72" s="29" t="s">
        <v>9</v>
      </c>
      <c r="F72" s="31">
        <v>25000</v>
      </c>
      <c r="G72" s="44">
        <v>1</v>
      </c>
      <c r="H72" s="24">
        <v>25000</v>
      </c>
      <c r="I72" s="38"/>
      <c r="J72" s="11">
        <v>57</v>
      </c>
      <c r="K72" s="55" t="s">
        <v>148</v>
      </c>
      <c r="L72" s="74" t="s">
        <v>149</v>
      </c>
      <c r="M72" s="11"/>
      <c r="N72" s="11" t="s">
        <v>9</v>
      </c>
      <c r="O72" s="62">
        <v>25000</v>
      </c>
      <c r="P72" s="68">
        <v>1</v>
      </c>
      <c r="Q72" s="58"/>
    </row>
    <row r="73" spans="2:17" x14ac:dyDescent="0.25">
      <c r="B73" s="27">
        <v>58</v>
      </c>
      <c r="C73" s="28" t="s">
        <v>150</v>
      </c>
      <c r="D73" s="32" t="s">
        <v>151</v>
      </c>
      <c r="E73" s="29" t="s">
        <v>9</v>
      </c>
      <c r="F73" s="31">
        <v>3914</v>
      </c>
      <c r="G73" s="44">
        <v>1</v>
      </c>
      <c r="H73" s="24">
        <v>3914</v>
      </c>
      <c r="I73" s="38"/>
      <c r="J73" s="11">
        <v>58</v>
      </c>
      <c r="K73" s="55" t="s">
        <v>150</v>
      </c>
      <c r="L73" s="74" t="s">
        <v>151</v>
      </c>
      <c r="M73" s="11"/>
      <c r="N73" s="11" t="s">
        <v>9</v>
      </c>
      <c r="O73" s="62">
        <v>3914</v>
      </c>
      <c r="P73" s="68">
        <v>1</v>
      </c>
      <c r="Q73" s="58"/>
    </row>
    <row r="74" spans="2:17" x14ac:dyDescent="0.25">
      <c r="B74" s="27">
        <v>59</v>
      </c>
      <c r="C74" s="28" t="s">
        <v>152</v>
      </c>
      <c r="D74" s="32">
        <v>402698818</v>
      </c>
      <c r="E74" s="29" t="s">
        <v>9</v>
      </c>
      <c r="F74" s="31">
        <v>128000</v>
      </c>
      <c r="G74" s="44">
        <v>1</v>
      </c>
      <c r="H74" s="24">
        <v>128000</v>
      </c>
      <c r="I74" s="38"/>
      <c r="J74" s="11">
        <v>59</v>
      </c>
      <c r="K74" s="55" t="s">
        <v>152</v>
      </c>
      <c r="L74" s="74">
        <v>402698818</v>
      </c>
      <c r="M74" s="11"/>
      <c r="N74" s="11" t="s">
        <v>9</v>
      </c>
      <c r="O74" s="62">
        <v>128000</v>
      </c>
      <c r="P74" s="68">
        <v>1</v>
      </c>
      <c r="Q74" s="58"/>
    </row>
    <row r="75" spans="2:17" ht="30" x14ac:dyDescent="0.25">
      <c r="B75" s="27">
        <v>60</v>
      </c>
      <c r="C75" s="28" t="s">
        <v>153</v>
      </c>
      <c r="D75" s="32">
        <v>3231111025</v>
      </c>
      <c r="E75" s="29" t="s">
        <v>9</v>
      </c>
      <c r="F75" s="31">
        <v>58213.008333333331</v>
      </c>
      <c r="G75" s="44">
        <v>1</v>
      </c>
      <c r="H75" s="24">
        <v>58213.008333333331</v>
      </c>
      <c r="I75" s="38"/>
      <c r="J75" s="11">
        <v>60</v>
      </c>
      <c r="K75" s="55" t="s">
        <v>153</v>
      </c>
      <c r="L75" s="74">
        <v>3231111025</v>
      </c>
      <c r="M75" s="11"/>
      <c r="N75" s="11" t="s">
        <v>9</v>
      </c>
      <c r="O75" s="62">
        <v>58213.008333333331</v>
      </c>
      <c r="P75" s="68">
        <v>1</v>
      </c>
      <c r="Q75" s="58"/>
    </row>
    <row r="76" spans="2:17" x14ac:dyDescent="0.25">
      <c r="B76" s="27">
        <v>61</v>
      </c>
      <c r="C76" s="28" t="s">
        <v>154</v>
      </c>
      <c r="D76" s="32" t="s">
        <v>155</v>
      </c>
      <c r="E76" s="29" t="s">
        <v>9</v>
      </c>
      <c r="F76" s="31">
        <v>10030.049999999999</v>
      </c>
      <c r="G76" s="44">
        <v>4</v>
      </c>
      <c r="H76" s="24">
        <v>40120.199999999997</v>
      </c>
      <c r="I76" s="38"/>
      <c r="J76" s="11">
        <v>61</v>
      </c>
      <c r="K76" s="55" t="s">
        <v>154</v>
      </c>
      <c r="L76" s="74" t="s">
        <v>155</v>
      </c>
      <c r="M76" s="11"/>
      <c r="N76" s="11" t="s">
        <v>9</v>
      </c>
      <c r="O76" s="62">
        <v>10030.049999999999</v>
      </c>
      <c r="P76" s="68">
        <v>4</v>
      </c>
      <c r="Q76" s="58"/>
    </row>
    <row r="77" spans="2:17" x14ac:dyDescent="0.25">
      <c r="B77" s="27">
        <v>62</v>
      </c>
      <c r="C77" s="28" t="s">
        <v>156</v>
      </c>
      <c r="D77" s="32" t="s">
        <v>157</v>
      </c>
      <c r="E77" s="29" t="s">
        <v>9</v>
      </c>
      <c r="F77" s="31">
        <v>42910.524999999994</v>
      </c>
      <c r="G77" s="44">
        <v>2</v>
      </c>
      <c r="H77" s="24">
        <v>85821.049999999988</v>
      </c>
      <c r="I77" s="38"/>
      <c r="J77" s="11">
        <v>62</v>
      </c>
      <c r="K77" s="55" t="s">
        <v>156</v>
      </c>
      <c r="L77" s="74" t="s">
        <v>157</v>
      </c>
      <c r="M77" s="11"/>
      <c r="N77" s="11" t="s">
        <v>9</v>
      </c>
      <c r="O77" s="62">
        <v>42910.524999999994</v>
      </c>
      <c r="P77" s="68">
        <v>2</v>
      </c>
      <c r="Q77" s="58"/>
    </row>
    <row r="78" spans="2:17" x14ac:dyDescent="0.25">
      <c r="B78" s="27">
        <v>63</v>
      </c>
      <c r="C78" s="28" t="s">
        <v>158</v>
      </c>
      <c r="D78" s="32" t="s">
        <v>159</v>
      </c>
      <c r="E78" s="29" t="s">
        <v>9</v>
      </c>
      <c r="F78" s="31">
        <v>590.2833333333333</v>
      </c>
      <c r="G78" s="44">
        <v>1</v>
      </c>
      <c r="H78" s="24">
        <v>590.2833333333333</v>
      </c>
      <c r="I78" s="38"/>
      <c r="J78" s="11">
        <v>63</v>
      </c>
      <c r="K78" s="55" t="s">
        <v>158</v>
      </c>
      <c r="L78" s="74" t="s">
        <v>159</v>
      </c>
      <c r="M78" s="11"/>
      <c r="N78" s="11" t="s">
        <v>9</v>
      </c>
      <c r="O78" s="62">
        <v>590.2833333333333</v>
      </c>
      <c r="P78" s="68">
        <v>1</v>
      </c>
      <c r="Q78" s="58"/>
    </row>
    <row r="79" spans="2:17" x14ac:dyDescent="0.25">
      <c r="B79" s="27">
        <v>64</v>
      </c>
      <c r="C79" s="28" t="s">
        <v>160</v>
      </c>
      <c r="D79" s="32" t="s">
        <v>161</v>
      </c>
      <c r="E79" s="29" t="s">
        <v>9</v>
      </c>
      <c r="F79" s="31">
        <v>968.02500000000009</v>
      </c>
      <c r="G79" s="44">
        <v>1</v>
      </c>
      <c r="H79" s="24">
        <v>968.02500000000009</v>
      </c>
      <c r="I79" s="38"/>
      <c r="J79" s="11">
        <v>64</v>
      </c>
      <c r="K79" s="55" t="s">
        <v>160</v>
      </c>
      <c r="L79" s="74" t="s">
        <v>161</v>
      </c>
      <c r="M79" s="11"/>
      <c r="N79" s="11" t="s">
        <v>9</v>
      </c>
      <c r="O79" s="62">
        <v>968.02500000000009</v>
      </c>
      <c r="P79" s="68">
        <v>1</v>
      </c>
      <c r="Q79" s="58"/>
    </row>
    <row r="80" spans="2:17" x14ac:dyDescent="0.25">
      <c r="B80" s="27">
        <v>65</v>
      </c>
      <c r="C80" s="28" t="s">
        <v>162</v>
      </c>
      <c r="D80" s="32" t="s">
        <v>163</v>
      </c>
      <c r="E80" s="29" t="s">
        <v>9</v>
      </c>
      <c r="F80" s="31">
        <v>13153.033333333331</v>
      </c>
      <c r="G80" s="44">
        <v>2</v>
      </c>
      <c r="H80" s="24">
        <v>26306.066666666662</v>
      </c>
      <c r="I80" s="38"/>
      <c r="J80" s="11">
        <v>65</v>
      </c>
      <c r="K80" s="55" t="s">
        <v>162</v>
      </c>
      <c r="L80" s="74" t="s">
        <v>163</v>
      </c>
      <c r="M80" s="11"/>
      <c r="N80" s="11" t="s">
        <v>9</v>
      </c>
      <c r="O80" s="62">
        <v>13153.033333333331</v>
      </c>
      <c r="P80" s="68">
        <v>2</v>
      </c>
      <c r="Q80" s="58"/>
    </row>
    <row r="81" spans="2:17" ht="45" x14ac:dyDescent="0.25">
      <c r="B81" s="27">
        <v>66</v>
      </c>
      <c r="C81" s="28" t="s">
        <v>164</v>
      </c>
      <c r="D81" s="32" t="s">
        <v>165</v>
      </c>
      <c r="E81" s="29" t="s">
        <v>9</v>
      </c>
      <c r="F81" s="31">
        <v>1706.25</v>
      </c>
      <c r="G81" s="44">
        <v>1</v>
      </c>
      <c r="H81" s="24">
        <v>1706.25</v>
      </c>
      <c r="I81" s="38"/>
      <c r="J81" s="11">
        <v>66</v>
      </c>
      <c r="K81" s="55" t="s">
        <v>164</v>
      </c>
      <c r="L81" s="74" t="s">
        <v>165</v>
      </c>
      <c r="M81" s="11"/>
      <c r="N81" s="11" t="s">
        <v>9</v>
      </c>
      <c r="O81" s="62">
        <v>1706.25</v>
      </c>
      <c r="P81" s="68">
        <v>1</v>
      </c>
      <c r="Q81" s="58"/>
    </row>
    <row r="82" spans="2:17" x14ac:dyDescent="0.25">
      <c r="B82" s="27">
        <v>67</v>
      </c>
      <c r="C82" s="28" t="s">
        <v>166</v>
      </c>
      <c r="D82" s="32" t="s">
        <v>167</v>
      </c>
      <c r="E82" s="29" t="s">
        <v>9</v>
      </c>
      <c r="F82" s="31">
        <v>28505.058333333334</v>
      </c>
      <c r="G82" s="44">
        <v>1</v>
      </c>
      <c r="H82" s="24">
        <v>28505.058333333334</v>
      </c>
      <c r="I82" s="38"/>
      <c r="J82" s="11">
        <v>67</v>
      </c>
      <c r="K82" s="55" t="s">
        <v>166</v>
      </c>
      <c r="L82" s="74" t="s">
        <v>167</v>
      </c>
      <c r="M82" s="11"/>
      <c r="N82" s="11" t="s">
        <v>9</v>
      </c>
      <c r="O82" s="62">
        <v>28505.058333333334</v>
      </c>
      <c r="P82" s="68">
        <v>1</v>
      </c>
      <c r="Q82" s="58"/>
    </row>
    <row r="83" spans="2:17" x14ac:dyDescent="0.25">
      <c r="B83" s="27">
        <v>68</v>
      </c>
      <c r="C83" s="28" t="s">
        <v>168</v>
      </c>
      <c r="D83" s="32" t="s">
        <v>169</v>
      </c>
      <c r="E83" s="29" t="s">
        <v>9</v>
      </c>
      <c r="F83" s="31">
        <v>14480.883333333335</v>
      </c>
      <c r="G83" s="44">
        <v>1</v>
      </c>
      <c r="H83" s="24">
        <v>14480.883333333335</v>
      </c>
      <c r="I83" s="38"/>
      <c r="J83" s="11">
        <v>68</v>
      </c>
      <c r="K83" s="55" t="s">
        <v>168</v>
      </c>
      <c r="L83" s="74" t="s">
        <v>169</v>
      </c>
      <c r="M83" s="11"/>
      <c r="N83" s="11" t="s">
        <v>9</v>
      </c>
      <c r="O83" s="62">
        <v>14480.883333333335</v>
      </c>
      <c r="P83" s="68">
        <v>1</v>
      </c>
      <c r="Q83" s="58"/>
    </row>
    <row r="84" spans="2:17" x14ac:dyDescent="0.25">
      <c r="B84" s="27">
        <v>69</v>
      </c>
      <c r="C84" s="28" t="s">
        <v>170</v>
      </c>
      <c r="D84" s="32" t="s">
        <v>171</v>
      </c>
      <c r="E84" s="29" t="s">
        <v>9</v>
      </c>
      <c r="F84" s="31">
        <v>20088.591666666667</v>
      </c>
      <c r="G84" s="44">
        <v>1</v>
      </c>
      <c r="H84" s="24">
        <v>20088.591666666667</v>
      </c>
      <c r="I84" s="38"/>
      <c r="J84" s="11">
        <v>69</v>
      </c>
      <c r="K84" s="55" t="s">
        <v>170</v>
      </c>
      <c r="L84" s="74" t="s">
        <v>171</v>
      </c>
      <c r="M84" s="11"/>
      <c r="N84" s="11" t="s">
        <v>9</v>
      </c>
      <c r="O84" s="62">
        <v>20088.591666666667</v>
      </c>
      <c r="P84" s="68">
        <v>1</v>
      </c>
      <c r="Q84" s="58"/>
    </row>
    <row r="85" spans="2:17" x14ac:dyDescent="0.25">
      <c r="B85" s="27">
        <v>70</v>
      </c>
      <c r="C85" s="28" t="s">
        <v>172</v>
      </c>
      <c r="D85" s="32" t="s">
        <v>173</v>
      </c>
      <c r="E85" s="29" t="s">
        <v>9</v>
      </c>
      <c r="F85" s="31">
        <v>458.93333333333334</v>
      </c>
      <c r="G85" s="44">
        <v>2</v>
      </c>
      <c r="H85" s="24">
        <v>917.86666666666667</v>
      </c>
      <c r="I85" s="38"/>
      <c r="J85" s="11">
        <v>70</v>
      </c>
      <c r="K85" s="55" t="s">
        <v>172</v>
      </c>
      <c r="L85" s="74" t="s">
        <v>173</v>
      </c>
      <c r="M85" s="11"/>
      <c r="N85" s="11" t="s">
        <v>9</v>
      </c>
      <c r="O85" s="62">
        <v>458.93333333333334</v>
      </c>
      <c r="P85" s="68">
        <v>2</v>
      </c>
      <c r="Q85" s="58"/>
    </row>
    <row r="86" spans="2:17" x14ac:dyDescent="0.25">
      <c r="B86" s="27">
        <v>71</v>
      </c>
      <c r="C86" s="28" t="s">
        <v>174</v>
      </c>
      <c r="D86" s="32" t="s">
        <v>175</v>
      </c>
      <c r="E86" s="29" t="s">
        <v>9</v>
      </c>
      <c r="F86" s="31">
        <v>4669.6916666666666</v>
      </c>
      <c r="G86" s="44">
        <v>1</v>
      </c>
      <c r="H86" s="24">
        <v>4669.6916666666666</v>
      </c>
      <c r="I86" s="38"/>
      <c r="J86" s="11">
        <v>71</v>
      </c>
      <c r="K86" s="55" t="s">
        <v>174</v>
      </c>
      <c r="L86" s="74" t="s">
        <v>175</v>
      </c>
      <c r="M86" s="11"/>
      <c r="N86" s="11" t="s">
        <v>9</v>
      </c>
      <c r="O86" s="62">
        <v>4669.6916666666666</v>
      </c>
      <c r="P86" s="68">
        <v>1</v>
      </c>
      <c r="Q86" s="58"/>
    </row>
    <row r="87" spans="2:17" x14ac:dyDescent="0.25">
      <c r="B87" s="27">
        <v>72</v>
      </c>
      <c r="C87" s="28" t="s">
        <v>176</v>
      </c>
      <c r="D87" s="32" t="s">
        <v>177</v>
      </c>
      <c r="E87" s="29" t="s">
        <v>9</v>
      </c>
      <c r="F87" s="31">
        <v>952.07499999999993</v>
      </c>
      <c r="G87" s="44">
        <v>1</v>
      </c>
      <c r="H87" s="24">
        <v>952.07499999999993</v>
      </c>
      <c r="I87" s="38"/>
      <c r="J87" s="11">
        <v>72</v>
      </c>
      <c r="K87" s="55" t="s">
        <v>176</v>
      </c>
      <c r="L87" s="74" t="s">
        <v>177</v>
      </c>
      <c r="M87" s="11"/>
      <c r="N87" s="11" t="s">
        <v>9</v>
      </c>
      <c r="O87" s="62">
        <v>952.07499999999993</v>
      </c>
      <c r="P87" s="68">
        <v>1</v>
      </c>
      <c r="Q87" s="58"/>
    </row>
    <row r="88" spans="2:17" x14ac:dyDescent="0.25">
      <c r="B88" s="27">
        <v>73</v>
      </c>
      <c r="C88" s="28" t="s">
        <v>178</v>
      </c>
      <c r="D88" s="32" t="s">
        <v>179</v>
      </c>
      <c r="E88" s="29" t="s">
        <v>9</v>
      </c>
      <c r="F88" s="31">
        <v>649.67500000000007</v>
      </c>
      <c r="G88" s="44">
        <v>2</v>
      </c>
      <c r="H88" s="24">
        <v>1299.3500000000001</v>
      </c>
      <c r="I88" s="38"/>
      <c r="J88" s="11">
        <v>73</v>
      </c>
      <c r="K88" s="55" t="s">
        <v>178</v>
      </c>
      <c r="L88" s="74" t="s">
        <v>179</v>
      </c>
      <c r="M88" s="11"/>
      <c r="N88" s="11" t="s">
        <v>9</v>
      </c>
      <c r="O88" s="62">
        <v>649.67500000000007</v>
      </c>
      <c r="P88" s="68">
        <v>2</v>
      </c>
      <c r="Q88" s="58"/>
    </row>
    <row r="89" spans="2:17" x14ac:dyDescent="0.25">
      <c r="B89" s="27">
        <v>74</v>
      </c>
      <c r="C89" s="28" t="s">
        <v>180</v>
      </c>
      <c r="D89" s="32" t="s">
        <v>181</v>
      </c>
      <c r="E89" s="29" t="s">
        <v>9</v>
      </c>
      <c r="F89" s="31">
        <v>10033.766666666666</v>
      </c>
      <c r="G89" s="44">
        <v>2</v>
      </c>
      <c r="H89" s="24">
        <v>20067.533333333333</v>
      </c>
      <c r="I89" s="38"/>
      <c r="J89" s="11">
        <v>74</v>
      </c>
      <c r="K89" s="55" t="s">
        <v>180</v>
      </c>
      <c r="L89" s="74" t="s">
        <v>181</v>
      </c>
      <c r="M89" s="11"/>
      <c r="N89" s="11" t="s">
        <v>9</v>
      </c>
      <c r="O89" s="62">
        <v>10033.766666666666</v>
      </c>
      <c r="P89" s="68">
        <v>2</v>
      </c>
      <c r="Q89" s="58"/>
    </row>
    <row r="90" spans="2:17" x14ac:dyDescent="0.25">
      <c r="B90" s="27">
        <v>75</v>
      </c>
      <c r="C90" s="28" t="s">
        <v>182</v>
      </c>
      <c r="D90" s="32" t="s">
        <v>183</v>
      </c>
      <c r="E90" s="29" t="s">
        <v>9</v>
      </c>
      <c r="F90" s="31">
        <v>10033.766666666666</v>
      </c>
      <c r="G90" s="44">
        <v>2</v>
      </c>
      <c r="H90" s="24">
        <v>20067.533333333333</v>
      </c>
      <c r="I90" s="38"/>
      <c r="J90" s="11">
        <v>75</v>
      </c>
      <c r="K90" s="55" t="s">
        <v>182</v>
      </c>
      <c r="L90" s="74" t="s">
        <v>183</v>
      </c>
      <c r="M90" s="11"/>
      <c r="N90" s="11" t="s">
        <v>9</v>
      </c>
      <c r="O90" s="62">
        <v>10033.766666666666</v>
      </c>
      <c r="P90" s="68">
        <v>2</v>
      </c>
      <c r="Q90" s="58"/>
    </row>
    <row r="91" spans="2:17" x14ac:dyDescent="0.25">
      <c r="B91" s="27">
        <v>76</v>
      </c>
      <c r="C91" s="28" t="s">
        <v>184</v>
      </c>
      <c r="D91" s="32" t="s">
        <v>185</v>
      </c>
      <c r="E91" s="29" t="s">
        <v>9</v>
      </c>
      <c r="F91" s="31">
        <v>10033.766666666666</v>
      </c>
      <c r="G91" s="44">
        <v>2</v>
      </c>
      <c r="H91" s="24">
        <v>20067.533333333333</v>
      </c>
      <c r="I91" s="38"/>
      <c r="J91" s="11">
        <v>76</v>
      </c>
      <c r="K91" s="55" t="s">
        <v>184</v>
      </c>
      <c r="L91" s="74" t="s">
        <v>185</v>
      </c>
      <c r="M91" s="11"/>
      <c r="N91" s="11" t="s">
        <v>9</v>
      </c>
      <c r="O91" s="62">
        <v>10033.766666666666</v>
      </c>
      <c r="P91" s="68">
        <v>2</v>
      </c>
      <c r="Q91" s="58"/>
    </row>
    <row r="92" spans="2:17" x14ac:dyDescent="0.25">
      <c r="B92" s="27">
        <v>77</v>
      </c>
      <c r="C92" s="28" t="s">
        <v>186</v>
      </c>
      <c r="D92" s="32" t="s">
        <v>187</v>
      </c>
      <c r="E92" s="29" t="s">
        <v>9</v>
      </c>
      <c r="F92" s="31">
        <v>12542.483333333332</v>
      </c>
      <c r="G92" s="44">
        <v>2</v>
      </c>
      <c r="H92" s="24">
        <v>25084.966666666664</v>
      </c>
      <c r="I92" s="38"/>
      <c r="J92" s="11">
        <v>77</v>
      </c>
      <c r="K92" s="55" t="s">
        <v>186</v>
      </c>
      <c r="L92" s="74" t="s">
        <v>187</v>
      </c>
      <c r="M92" s="11"/>
      <c r="N92" s="11" t="s">
        <v>9</v>
      </c>
      <c r="O92" s="62">
        <v>12542.483333333332</v>
      </c>
      <c r="P92" s="68">
        <v>2</v>
      </c>
      <c r="Q92" s="58"/>
    </row>
    <row r="93" spans="2:17" x14ac:dyDescent="0.25">
      <c r="B93" s="27">
        <v>78</v>
      </c>
      <c r="C93" s="28" t="s">
        <v>188</v>
      </c>
      <c r="D93" s="32" t="s">
        <v>189</v>
      </c>
      <c r="E93" s="29" t="s">
        <v>9</v>
      </c>
      <c r="F93" s="31">
        <v>12542.483333333332</v>
      </c>
      <c r="G93" s="44">
        <v>2</v>
      </c>
      <c r="H93" s="24">
        <v>25084.966666666664</v>
      </c>
      <c r="I93" s="38"/>
      <c r="J93" s="11">
        <v>78</v>
      </c>
      <c r="K93" s="55" t="s">
        <v>188</v>
      </c>
      <c r="L93" s="74" t="s">
        <v>189</v>
      </c>
      <c r="M93" s="11"/>
      <c r="N93" s="11" t="s">
        <v>9</v>
      </c>
      <c r="O93" s="62">
        <v>12542.483333333332</v>
      </c>
      <c r="P93" s="68">
        <v>2</v>
      </c>
      <c r="Q93" s="58"/>
    </row>
    <row r="94" spans="2:17" x14ac:dyDescent="0.25">
      <c r="B94" s="27">
        <v>79</v>
      </c>
      <c r="C94" s="28" t="s">
        <v>190</v>
      </c>
      <c r="D94" s="32" t="s">
        <v>191</v>
      </c>
      <c r="E94" s="29" t="s">
        <v>9</v>
      </c>
      <c r="F94" s="31">
        <v>1381.4083333333335</v>
      </c>
      <c r="G94" s="44">
        <v>2</v>
      </c>
      <c r="H94" s="24">
        <v>2762.8166666666671</v>
      </c>
      <c r="I94" s="38"/>
      <c r="J94" s="11">
        <v>79</v>
      </c>
      <c r="K94" s="55" t="s">
        <v>190</v>
      </c>
      <c r="L94" s="74" t="s">
        <v>191</v>
      </c>
      <c r="M94" s="11"/>
      <c r="N94" s="11" t="s">
        <v>9</v>
      </c>
      <c r="O94" s="62">
        <v>1381.4083333333335</v>
      </c>
      <c r="P94" s="68">
        <v>2</v>
      </c>
      <c r="Q94" s="58"/>
    </row>
    <row r="95" spans="2:17" x14ac:dyDescent="0.25">
      <c r="B95" s="27">
        <v>80</v>
      </c>
      <c r="C95" s="28" t="s">
        <v>192</v>
      </c>
      <c r="D95" s="32">
        <v>79365</v>
      </c>
      <c r="E95" s="29" t="s">
        <v>9</v>
      </c>
      <c r="F95" s="31">
        <v>4500</v>
      </c>
      <c r="G95" s="44">
        <v>2</v>
      </c>
      <c r="H95" s="24">
        <v>9000</v>
      </c>
      <c r="I95" s="38"/>
      <c r="J95" s="11">
        <v>80</v>
      </c>
      <c r="K95" s="55" t="s">
        <v>192</v>
      </c>
      <c r="L95" s="74">
        <v>79365</v>
      </c>
      <c r="M95" s="11"/>
      <c r="N95" s="11" t="s">
        <v>9</v>
      </c>
      <c r="O95" s="62">
        <v>4500</v>
      </c>
      <c r="P95" s="68">
        <v>2</v>
      </c>
      <c r="Q95" s="58"/>
    </row>
    <row r="96" spans="2:17" x14ac:dyDescent="0.25">
      <c r="B96" s="27">
        <v>81</v>
      </c>
      <c r="C96" s="28" t="s">
        <v>193</v>
      </c>
      <c r="D96" s="32" t="s">
        <v>194</v>
      </c>
      <c r="E96" s="29" t="s">
        <v>9</v>
      </c>
      <c r="F96" s="31">
        <v>2188.8166666666666</v>
      </c>
      <c r="G96" s="44">
        <v>4</v>
      </c>
      <c r="H96" s="24">
        <v>8755.2666666666664</v>
      </c>
      <c r="I96" s="38"/>
      <c r="J96" s="11">
        <v>81</v>
      </c>
      <c r="K96" s="55" t="s">
        <v>193</v>
      </c>
      <c r="L96" s="74" t="s">
        <v>194</v>
      </c>
      <c r="M96" s="11"/>
      <c r="N96" s="11" t="s">
        <v>9</v>
      </c>
      <c r="O96" s="62">
        <v>2188.8166666666666</v>
      </c>
      <c r="P96" s="68">
        <v>4</v>
      </c>
      <c r="Q96" s="58"/>
    </row>
    <row r="97" spans="2:17" x14ac:dyDescent="0.25">
      <c r="B97" s="27">
        <v>82</v>
      </c>
      <c r="C97" s="28" t="s">
        <v>32</v>
      </c>
      <c r="D97" s="32" t="s">
        <v>195</v>
      </c>
      <c r="E97" s="29" t="s">
        <v>9</v>
      </c>
      <c r="F97" s="31">
        <v>20686.966666666667</v>
      </c>
      <c r="G97" s="44">
        <v>1</v>
      </c>
      <c r="H97" s="24">
        <v>20686.966666666667</v>
      </c>
      <c r="I97" s="38"/>
      <c r="J97" s="11">
        <v>82</v>
      </c>
      <c r="K97" s="55" t="s">
        <v>32</v>
      </c>
      <c r="L97" s="74" t="s">
        <v>195</v>
      </c>
      <c r="M97" s="11"/>
      <c r="N97" s="11" t="s">
        <v>9</v>
      </c>
      <c r="O97" s="62">
        <v>20686.966666666667</v>
      </c>
      <c r="P97" s="68">
        <v>1</v>
      </c>
      <c r="Q97" s="58"/>
    </row>
    <row r="98" spans="2:17" x14ac:dyDescent="0.25">
      <c r="B98" s="27">
        <v>83</v>
      </c>
      <c r="C98" s="28" t="s">
        <v>196</v>
      </c>
      <c r="D98" s="32" t="s">
        <v>197</v>
      </c>
      <c r="E98" s="29" t="s">
        <v>9</v>
      </c>
      <c r="F98" s="31">
        <v>18715.158333333333</v>
      </c>
      <c r="G98" s="44">
        <v>1</v>
      </c>
      <c r="H98" s="24">
        <v>18715.158333333333</v>
      </c>
      <c r="I98" s="38"/>
      <c r="J98" s="11">
        <v>83</v>
      </c>
      <c r="K98" s="55" t="s">
        <v>196</v>
      </c>
      <c r="L98" s="74" t="s">
        <v>197</v>
      </c>
      <c r="M98" s="11"/>
      <c r="N98" s="11" t="s">
        <v>9</v>
      </c>
      <c r="O98" s="62">
        <v>18715.158333333333</v>
      </c>
      <c r="P98" s="68">
        <v>1</v>
      </c>
      <c r="Q98" s="58"/>
    </row>
    <row r="99" spans="2:17" x14ac:dyDescent="0.25">
      <c r="B99" s="27">
        <v>84</v>
      </c>
      <c r="C99" s="28" t="s">
        <v>198</v>
      </c>
      <c r="D99" s="32" t="s">
        <v>199</v>
      </c>
      <c r="E99" s="29" t="s">
        <v>9</v>
      </c>
      <c r="F99" s="31">
        <v>15690.158333333333</v>
      </c>
      <c r="G99" s="44">
        <v>1</v>
      </c>
      <c r="H99" s="24">
        <v>15690.158333333333</v>
      </c>
      <c r="I99" s="38"/>
      <c r="J99" s="11">
        <v>84</v>
      </c>
      <c r="K99" s="55" t="s">
        <v>198</v>
      </c>
      <c r="L99" s="74" t="s">
        <v>199</v>
      </c>
      <c r="M99" s="11"/>
      <c r="N99" s="11" t="s">
        <v>9</v>
      </c>
      <c r="O99" s="62">
        <v>15690.158333333333</v>
      </c>
      <c r="P99" s="68">
        <v>1</v>
      </c>
      <c r="Q99" s="58"/>
    </row>
    <row r="100" spans="2:17" x14ac:dyDescent="0.25">
      <c r="B100" s="27">
        <v>85</v>
      </c>
      <c r="C100" s="28" t="s">
        <v>200</v>
      </c>
      <c r="D100" s="32" t="s">
        <v>201</v>
      </c>
      <c r="E100" s="29" t="s">
        <v>9</v>
      </c>
      <c r="F100" s="31">
        <v>8277.7583333333332</v>
      </c>
      <c r="G100" s="44">
        <v>1</v>
      </c>
      <c r="H100" s="24">
        <v>8277.7583333333332</v>
      </c>
      <c r="I100" s="38"/>
      <c r="J100" s="11">
        <v>85</v>
      </c>
      <c r="K100" s="55" t="s">
        <v>200</v>
      </c>
      <c r="L100" s="74" t="s">
        <v>201</v>
      </c>
      <c r="M100" s="11"/>
      <c r="N100" s="11" t="s">
        <v>9</v>
      </c>
      <c r="O100" s="62">
        <v>8277.7583333333332</v>
      </c>
      <c r="P100" s="68">
        <v>1</v>
      </c>
      <c r="Q100" s="58"/>
    </row>
    <row r="101" spans="2:17" x14ac:dyDescent="0.25">
      <c r="B101" s="27">
        <v>86</v>
      </c>
      <c r="C101" s="28" t="s">
        <v>202</v>
      </c>
      <c r="D101" s="32" t="s">
        <v>203</v>
      </c>
      <c r="E101" s="29" t="s">
        <v>9</v>
      </c>
      <c r="F101" s="31">
        <v>21928.191666666669</v>
      </c>
      <c r="G101" s="44">
        <v>4</v>
      </c>
      <c r="H101" s="24">
        <v>87712.766666666677</v>
      </c>
      <c r="I101" s="38"/>
      <c r="J101" s="11">
        <v>86</v>
      </c>
      <c r="K101" s="55" t="s">
        <v>202</v>
      </c>
      <c r="L101" s="74" t="s">
        <v>203</v>
      </c>
      <c r="M101" s="11"/>
      <c r="N101" s="11" t="s">
        <v>9</v>
      </c>
      <c r="O101" s="62">
        <v>21928.191666666669</v>
      </c>
      <c r="P101" s="68">
        <v>4</v>
      </c>
      <c r="Q101" s="58"/>
    </row>
    <row r="102" spans="2:17" x14ac:dyDescent="0.25">
      <c r="B102" s="27">
        <v>87</v>
      </c>
      <c r="C102" s="28" t="s">
        <v>204</v>
      </c>
      <c r="D102" s="32" t="s">
        <v>205</v>
      </c>
      <c r="E102" s="29" t="s">
        <v>9</v>
      </c>
      <c r="F102" s="31">
        <v>17644.900000000001</v>
      </c>
      <c r="G102" s="44">
        <v>1</v>
      </c>
      <c r="H102" s="24">
        <v>17644.900000000001</v>
      </c>
      <c r="I102" s="38"/>
      <c r="J102" s="11">
        <v>87</v>
      </c>
      <c r="K102" s="55" t="s">
        <v>204</v>
      </c>
      <c r="L102" s="74" t="s">
        <v>205</v>
      </c>
      <c r="M102" s="11"/>
      <c r="N102" s="11" t="s">
        <v>9</v>
      </c>
      <c r="O102" s="62">
        <v>17644.900000000001</v>
      </c>
      <c r="P102" s="68">
        <v>1</v>
      </c>
      <c r="Q102" s="58"/>
    </row>
    <row r="103" spans="2:17" ht="30" x14ac:dyDescent="0.25">
      <c r="B103" s="27">
        <v>88</v>
      </c>
      <c r="C103" s="28" t="s">
        <v>206</v>
      </c>
      <c r="D103" s="32" t="s">
        <v>207</v>
      </c>
      <c r="E103" s="29" t="s">
        <v>9</v>
      </c>
      <c r="F103" s="31">
        <v>5236.4000000000005</v>
      </c>
      <c r="G103" s="44">
        <v>1</v>
      </c>
      <c r="H103" s="24">
        <v>5236.4000000000005</v>
      </c>
      <c r="I103" s="38"/>
      <c r="J103" s="11">
        <v>88</v>
      </c>
      <c r="K103" s="55" t="s">
        <v>206</v>
      </c>
      <c r="L103" s="74" t="s">
        <v>207</v>
      </c>
      <c r="M103" s="11"/>
      <c r="N103" s="11" t="s">
        <v>9</v>
      </c>
      <c r="O103" s="62">
        <v>5236.4000000000005</v>
      </c>
      <c r="P103" s="68">
        <v>1</v>
      </c>
      <c r="Q103" s="58"/>
    </row>
    <row r="104" spans="2:17" ht="30" x14ac:dyDescent="0.25">
      <c r="B104" s="27">
        <v>89</v>
      </c>
      <c r="C104" s="28" t="s">
        <v>208</v>
      </c>
      <c r="D104" s="32" t="s">
        <v>209</v>
      </c>
      <c r="E104" s="29" t="s">
        <v>9</v>
      </c>
      <c r="F104" s="31">
        <v>4760.3666666666659</v>
      </c>
      <c r="G104" s="44">
        <v>1</v>
      </c>
      <c r="H104" s="24">
        <v>4760.3666666666659</v>
      </c>
      <c r="I104" s="38"/>
      <c r="J104" s="11">
        <v>89</v>
      </c>
      <c r="K104" s="55" t="s">
        <v>208</v>
      </c>
      <c r="L104" s="74" t="s">
        <v>209</v>
      </c>
      <c r="M104" s="11"/>
      <c r="N104" s="11" t="s">
        <v>9</v>
      </c>
      <c r="O104" s="62">
        <v>4760.3666666666659</v>
      </c>
      <c r="P104" s="68">
        <v>1</v>
      </c>
      <c r="Q104" s="58"/>
    </row>
    <row r="105" spans="2:17" x14ac:dyDescent="0.25">
      <c r="B105" s="27">
        <v>90</v>
      </c>
      <c r="C105" s="28" t="s">
        <v>210</v>
      </c>
      <c r="D105" s="32" t="s">
        <v>211</v>
      </c>
      <c r="E105" s="29" t="s">
        <v>9</v>
      </c>
      <c r="F105" s="31">
        <v>82747.866666666669</v>
      </c>
      <c r="G105" s="44">
        <v>1</v>
      </c>
      <c r="H105" s="24">
        <v>82747.866666666669</v>
      </c>
      <c r="I105" s="38"/>
      <c r="J105" s="11">
        <v>90</v>
      </c>
      <c r="K105" s="55" t="s">
        <v>210</v>
      </c>
      <c r="L105" s="74" t="s">
        <v>211</v>
      </c>
      <c r="M105" s="11"/>
      <c r="N105" s="11" t="s">
        <v>9</v>
      </c>
      <c r="O105" s="62">
        <v>82747.866666666669</v>
      </c>
      <c r="P105" s="68">
        <v>1</v>
      </c>
      <c r="Q105" s="58"/>
    </row>
    <row r="106" spans="2:17" ht="30" x14ac:dyDescent="0.25">
      <c r="B106" s="27">
        <v>91</v>
      </c>
      <c r="C106" s="28" t="s">
        <v>212</v>
      </c>
      <c r="D106" s="32" t="s">
        <v>213</v>
      </c>
      <c r="E106" s="29" t="s">
        <v>9</v>
      </c>
      <c r="F106" s="31">
        <v>139110.5</v>
      </c>
      <c r="G106" s="44">
        <v>2</v>
      </c>
      <c r="H106" s="24">
        <v>278221</v>
      </c>
      <c r="I106" s="38"/>
      <c r="J106" s="11">
        <v>91</v>
      </c>
      <c r="K106" s="55" t="s">
        <v>212</v>
      </c>
      <c r="L106" s="74" t="s">
        <v>213</v>
      </c>
      <c r="M106" s="11"/>
      <c r="N106" s="11" t="s">
        <v>9</v>
      </c>
      <c r="O106" s="62">
        <v>139110.5</v>
      </c>
      <c r="P106" s="68">
        <v>2</v>
      </c>
      <c r="Q106" s="58"/>
    </row>
    <row r="107" spans="2:17" x14ac:dyDescent="0.25">
      <c r="B107" s="27">
        <v>92</v>
      </c>
      <c r="C107" s="28" t="s">
        <v>214</v>
      </c>
      <c r="D107" s="32" t="s">
        <v>215</v>
      </c>
      <c r="E107" s="29" t="s">
        <v>9</v>
      </c>
      <c r="F107" s="31">
        <v>955.00000000000011</v>
      </c>
      <c r="G107" s="44">
        <v>2</v>
      </c>
      <c r="H107" s="24">
        <v>1910.0000000000002</v>
      </c>
      <c r="I107" s="38"/>
      <c r="J107" s="11">
        <v>92</v>
      </c>
      <c r="K107" s="55" t="s">
        <v>214</v>
      </c>
      <c r="L107" s="74" t="s">
        <v>215</v>
      </c>
      <c r="M107" s="11"/>
      <c r="N107" s="11" t="s">
        <v>9</v>
      </c>
      <c r="O107" s="62">
        <v>955.00000000000011</v>
      </c>
      <c r="P107" s="68">
        <v>2</v>
      </c>
      <c r="Q107" s="58"/>
    </row>
    <row r="108" spans="2:17" ht="30" x14ac:dyDescent="0.25">
      <c r="B108" s="27">
        <v>93</v>
      </c>
      <c r="C108" s="28" t="s">
        <v>216</v>
      </c>
      <c r="D108" s="32" t="s">
        <v>217</v>
      </c>
      <c r="E108" s="29" t="s">
        <v>9</v>
      </c>
      <c r="F108" s="31">
        <v>3749.1666666666665</v>
      </c>
      <c r="G108" s="44">
        <v>1</v>
      </c>
      <c r="H108" s="24">
        <v>3749.1666666666665</v>
      </c>
      <c r="I108" s="38"/>
      <c r="J108" s="11">
        <v>93</v>
      </c>
      <c r="K108" s="55" t="s">
        <v>216</v>
      </c>
      <c r="L108" s="74" t="s">
        <v>217</v>
      </c>
      <c r="M108" s="11"/>
      <c r="N108" s="11" t="s">
        <v>9</v>
      </c>
      <c r="O108" s="62">
        <v>3749.1666666666665</v>
      </c>
      <c r="P108" s="68">
        <v>1</v>
      </c>
      <c r="Q108" s="58"/>
    </row>
    <row r="109" spans="2:17" ht="30" x14ac:dyDescent="0.25">
      <c r="B109" s="27">
        <v>94</v>
      </c>
      <c r="C109" s="28" t="s">
        <v>216</v>
      </c>
      <c r="D109" s="32" t="s">
        <v>218</v>
      </c>
      <c r="E109" s="29" t="s">
        <v>9</v>
      </c>
      <c r="F109" s="31">
        <v>3749.1666666666665</v>
      </c>
      <c r="G109" s="44">
        <v>1</v>
      </c>
      <c r="H109" s="24">
        <v>3749.1666666666665</v>
      </c>
      <c r="I109" s="38"/>
      <c r="J109" s="11">
        <v>94</v>
      </c>
      <c r="K109" s="55" t="s">
        <v>216</v>
      </c>
      <c r="L109" s="74" t="s">
        <v>218</v>
      </c>
      <c r="M109" s="11"/>
      <c r="N109" s="11" t="s">
        <v>9</v>
      </c>
      <c r="O109" s="62">
        <v>3749.1666666666665</v>
      </c>
      <c r="P109" s="68">
        <v>1</v>
      </c>
      <c r="Q109" s="58"/>
    </row>
    <row r="110" spans="2:17" x14ac:dyDescent="0.25">
      <c r="B110" s="27">
        <v>95</v>
      </c>
      <c r="C110" s="28" t="s">
        <v>219</v>
      </c>
      <c r="D110" s="32" t="s">
        <v>220</v>
      </c>
      <c r="E110" s="29" t="s">
        <v>9</v>
      </c>
      <c r="F110" s="31">
        <v>19668.733333333334</v>
      </c>
      <c r="G110" s="44">
        <v>1</v>
      </c>
      <c r="H110" s="24">
        <v>19668.733333333334</v>
      </c>
      <c r="I110" s="38"/>
      <c r="J110" s="11">
        <v>95</v>
      </c>
      <c r="K110" s="55" t="s">
        <v>219</v>
      </c>
      <c r="L110" s="74" t="s">
        <v>220</v>
      </c>
      <c r="M110" s="11"/>
      <c r="N110" s="11" t="s">
        <v>9</v>
      </c>
      <c r="O110" s="62">
        <v>19668.733333333334</v>
      </c>
      <c r="P110" s="68">
        <v>1</v>
      </c>
      <c r="Q110" s="58"/>
    </row>
    <row r="111" spans="2:17" x14ac:dyDescent="0.25">
      <c r="B111" s="27">
        <v>96</v>
      </c>
      <c r="C111" s="28" t="s">
        <v>221</v>
      </c>
      <c r="D111" s="32" t="s">
        <v>222</v>
      </c>
      <c r="E111" s="29" t="s">
        <v>9</v>
      </c>
      <c r="F111" s="31">
        <v>11207.25</v>
      </c>
      <c r="G111" s="44">
        <v>2</v>
      </c>
      <c r="H111" s="24">
        <v>22414.5</v>
      </c>
      <c r="I111" s="38"/>
      <c r="J111" s="11">
        <v>96</v>
      </c>
      <c r="K111" s="55" t="s">
        <v>221</v>
      </c>
      <c r="L111" s="74" t="s">
        <v>222</v>
      </c>
      <c r="M111" s="11"/>
      <c r="N111" s="11" t="s">
        <v>9</v>
      </c>
      <c r="O111" s="62">
        <v>11207.25</v>
      </c>
      <c r="P111" s="68">
        <v>2</v>
      </c>
      <c r="Q111" s="58"/>
    </row>
    <row r="112" spans="2:17" x14ac:dyDescent="0.25">
      <c r="B112" s="27">
        <v>97</v>
      </c>
      <c r="C112" s="28" t="s">
        <v>223</v>
      </c>
      <c r="D112" s="32" t="s">
        <v>224</v>
      </c>
      <c r="E112" s="29" t="s">
        <v>9</v>
      </c>
      <c r="F112" s="31">
        <v>11207.25</v>
      </c>
      <c r="G112" s="44">
        <v>2</v>
      </c>
      <c r="H112" s="24">
        <v>22414.5</v>
      </c>
      <c r="I112" s="38"/>
      <c r="J112" s="11">
        <v>97</v>
      </c>
      <c r="K112" s="55" t="s">
        <v>223</v>
      </c>
      <c r="L112" s="74" t="s">
        <v>224</v>
      </c>
      <c r="M112" s="11"/>
      <c r="N112" s="11" t="s">
        <v>9</v>
      </c>
      <c r="O112" s="62">
        <v>11207.25</v>
      </c>
      <c r="P112" s="68">
        <v>2</v>
      </c>
      <c r="Q112" s="58"/>
    </row>
    <row r="113" spans="2:17" x14ac:dyDescent="0.25">
      <c r="B113" s="27">
        <v>98</v>
      </c>
      <c r="C113" s="28" t="s">
        <v>225</v>
      </c>
      <c r="D113" s="32" t="s">
        <v>226</v>
      </c>
      <c r="E113" s="29" t="s">
        <v>9</v>
      </c>
      <c r="F113" s="31">
        <v>3333.3333333333335</v>
      </c>
      <c r="G113" s="44">
        <v>2</v>
      </c>
      <c r="H113" s="24">
        <v>6666.666666666667</v>
      </c>
      <c r="I113" s="38"/>
      <c r="J113" s="11">
        <v>98</v>
      </c>
      <c r="K113" s="55" t="s">
        <v>225</v>
      </c>
      <c r="L113" s="74" t="s">
        <v>226</v>
      </c>
      <c r="M113" s="11"/>
      <c r="N113" s="11" t="s">
        <v>9</v>
      </c>
      <c r="O113" s="62">
        <v>3333.3333333333335</v>
      </c>
      <c r="P113" s="68">
        <v>2</v>
      </c>
      <c r="Q113" s="58"/>
    </row>
    <row r="114" spans="2:17" x14ac:dyDescent="0.25">
      <c r="B114" s="27">
        <v>99</v>
      </c>
      <c r="C114" s="28" t="s">
        <v>227</v>
      </c>
      <c r="D114" s="32" t="s">
        <v>228</v>
      </c>
      <c r="E114" s="29" t="s">
        <v>12</v>
      </c>
      <c r="F114" s="31">
        <v>7169.208333333333</v>
      </c>
      <c r="G114" s="44">
        <v>1</v>
      </c>
      <c r="H114" s="24">
        <v>7169.208333333333</v>
      </c>
      <c r="I114" s="38"/>
      <c r="J114" s="11">
        <v>99</v>
      </c>
      <c r="K114" s="55" t="s">
        <v>227</v>
      </c>
      <c r="L114" s="74" t="s">
        <v>228</v>
      </c>
      <c r="M114" s="11"/>
      <c r="N114" s="11" t="s">
        <v>12</v>
      </c>
      <c r="O114" s="62">
        <v>7169.208333333333</v>
      </c>
      <c r="P114" s="68">
        <v>1</v>
      </c>
      <c r="Q114" s="58"/>
    </row>
    <row r="115" spans="2:17" x14ac:dyDescent="0.25">
      <c r="B115" s="27">
        <v>100</v>
      </c>
      <c r="C115" s="28" t="s">
        <v>229</v>
      </c>
      <c r="D115" s="32" t="s">
        <v>230</v>
      </c>
      <c r="E115" s="29" t="s">
        <v>9</v>
      </c>
      <c r="F115" s="31">
        <v>875</v>
      </c>
      <c r="G115" s="44">
        <v>2</v>
      </c>
      <c r="H115" s="24">
        <v>1750</v>
      </c>
      <c r="I115" s="38"/>
      <c r="J115" s="11">
        <v>100</v>
      </c>
      <c r="K115" s="55" t="s">
        <v>229</v>
      </c>
      <c r="L115" s="74" t="s">
        <v>230</v>
      </c>
      <c r="M115" s="11"/>
      <c r="N115" s="11" t="s">
        <v>9</v>
      </c>
      <c r="O115" s="62">
        <v>875</v>
      </c>
      <c r="P115" s="68">
        <v>2</v>
      </c>
      <c r="Q115" s="58"/>
    </row>
    <row r="116" spans="2:17" x14ac:dyDescent="0.25">
      <c r="B116" s="27">
        <v>101</v>
      </c>
      <c r="C116" s="28" t="s">
        <v>34</v>
      </c>
      <c r="D116" s="32" t="s">
        <v>231</v>
      </c>
      <c r="E116" s="29" t="s">
        <v>9</v>
      </c>
      <c r="F116" s="31">
        <v>1724.9666666666667</v>
      </c>
      <c r="G116" s="44">
        <v>4</v>
      </c>
      <c r="H116" s="24">
        <v>6899.8666666666668</v>
      </c>
      <c r="I116" s="38"/>
      <c r="J116" s="11">
        <v>101</v>
      </c>
      <c r="K116" s="55" t="s">
        <v>34</v>
      </c>
      <c r="L116" s="74" t="s">
        <v>231</v>
      </c>
      <c r="M116" s="11"/>
      <c r="N116" s="11" t="s">
        <v>9</v>
      </c>
      <c r="O116" s="62">
        <v>1724.9666666666667</v>
      </c>
      <c r="P116" s="68">
        <v>4</v>
      </c>
      <c r="Q116" s="58"/>
    </row>
    <row r="117" spans="2:17" x14ac:dyDescent="0.25">
      <c r="B117" s="27">
        <v>102</v>
      </c>
      <c r="C117" s="28" t="s">
        <v>33</v>
      </c>
      <c r="D117" s="32" t="s">
        <v>232</v>
      </c>
      <c r="E117" s="29" t="s">
        <v>9</v>
      </c>
      <c r="F117" s="31">
        <v>2527.2333333333331</v>
      </c>
      <c r="G117" s="44">
        <v>2</v>
      </c>
      <c r="H117" s="24">
        <v>5054.4666666666662</v>
      </c>
      <c r="I117" s="38"/>
      <c r="J117" s="11">
        <v>102</v>
      </c>
      <c r="K117" s="55" t="s">
        <v>33</v>
      </c>
      <c r="L117" s="74" t="s">
        <v>232</v>
      </c>
      <c r="M117" s="11"/>
      <c r="N117" s="11" t="s">
        <v>9</v>
      </c>
      <c r="O117" s="62">
        <v>2527.2333333333331</v>
      </c>
      <c r="P117" s="68">
        <v>2</v>
      </c>
      <c r="Q117" s="58"/>
    </row>
    <row r="118" spans="2:17" x14ac:dyDescent="0.25">
      <c r="B118" s="27">
        <v>103</v>
      </c>
      <c r="C118" s="28" t="s">
        <v>33</v>
      </c>
      <c r="D118" s="32" t="s">
        <v>233</v>
      </c>
      <c r="E118" s="29" t="s">
        <v>9</v>
      </c>
      <c r="F118" s="31">
        <v>2266.666666666667</v>
      </c>
      <c r="G118" s="44">
        <v>2</v>
      </c>
      <c r="H118" s="24">
        <v>4533.3333333333339</v>
      </c>
      <c r="I118" s="38"/>
      <c r="J118" s="11">
        <v>103</v>
      </c>
      <c r="K118" s="55" t="s">
        <v>33</v>
      </c>
      <c r="L118" s="74" t="s">
        <v>233</v>
      </c>
      <c r="M118" s="11"/>
      <c r="N118" s="11" t="s">
        <v>9</v>
      </c>
      <c r="O118" s="62">
        <v>2266.666666666667</v>
      </c>
      <c r="P118" s="68">
        <v>2</v>
      </c>
      <c r="Q118" s="58"/>
    </row>
    <row r="119" spans="2:17" x14ac:dyDescent="0.25">
      <c r="B119" s="27">
        <v>104</v>
      </c>
      <c r="C119" s="28" t="s">
        <v>234</v>
      </c>
      <c r="D119" s="32" t="s">
        <v>235</v>
      </c>
      <c r="E119" s="29" t="s">
        <v>9</v>
      </c>
      <c r="F119" s="31">
        <v>723.75833333333333</v>
      </c>
      <c r="G119" s="44">
        <v>2</v>
      </c>
      <c r="H119" s="24">
        <v>1447.5166666666667</v>
      </c>
      <c r="I119" s="38"/>
      <c r="J119" s="11">
        <v>104</v>
      </c>
      <c r="K119" s="55" t="s">
        <v>234</v>
      </c>
      <c r="L119" s="74" t="s">
        <v>235</v>
      </c>
      <c r="M119" s="11"/>
      <c r="N119" s="11" t="s">
        <v>9</v>
      </c>
      <c r="O119" s="62">
        <v>723.75833333333333</v>
      </c>
      <c r="P119" s="68">
        <v>2</v>
      </c>
      <c r="Q119" s="58"/>
    </row>
    <row r="120" spans="2:17" x14ac:dyDescent="0.25">
      <c r="B120" s="27">
        <v>105</v>
      </c>
      <c r="C120" s="28" t="s">
        <v>236</v>
      </c>
      <c r="D120" s="32" t="s">
        <v>237</v>
      </c>
      <c r="E120" s="29" t="s">
        <v>9</v>
      </c>
      <c r="F120" s="31">
        <v>2596.4083333333333</v>
      </c>
      <c r="G120" s="44">
        <v>2</v>
      </c>
      <c r="H120" s="24">
        <v>5192.8166666666666</v>
      </c>
      <c r="I120" s="38"/>
      <c r="J120" s="11">
        <v>105</v>
      </c>
      <c r="K120" s="55" t="s">
        <v>236</v>
      </c>
      <c r="L120" s="74" t="s">
        <v>237</v>
      </c>
      <c r="M120" s="11"/>
      <c r="N120" s="11" t="s">
        <v>9</v>
      </c>
      <c r="O120" s="62">
        <v>2596.4083333333333</v>
      </c>
      <c r="P120" s="68">
        <v>2</v>
      </c>
      <c r="Q120" s="58"/>
    </row>
    <row r="121" spans="2:17" x14ac:dyDescent="0.25">
      <c r="B121" s="27">
        <v>106</v>
      </c>
      <c r="C121" s="28" t="s">
        <v>238</v>
      </c>
      <c r="D121" s="32" t="s">
        <v>239</v>
      </c>
      <c r="E121" s="29" t="s">
        <v>12</v>
      </c>
      <c r="F121" s="31">
        <v>1666.6666666666667</v>
      </c>
      <c r="G121" s="44">
        <v>1</v>
      </c>
      <c r="H121" s="24">
        <v>1666.6666666666667</v>
      </c>
      <c r="I121" s="38"/>
      <c r="J121" s="11">
        <v>106</v>
      </c>
      <c r="K121" s="55" t="s">
        <v>238</v>
      </c>
      <c r="L121" s="74" t="s">
        <v>239</v>
      </c>
      <c r="M121" s="11"/>
      <c r="N121" s="11" t="s">
        <v>12</v>
      </c>
      <c r="O121" s="62">
        <v>1666.6666666666667</v>
      </c>
      <c r="P121" s="68">
        <v>1</v>
      </c>
      <c r="Q121" s="58"/>
    </row>
    <row r="122" spans="2:17" ht="30" x14ac:dyDescent="0.25">
      <c r="B122" s="27">
        <v>107</v>
      </c>
      <c r="C122" s="28" t="s">
        <v>240</v>
      </c>
      <c r="D122" s="32" t="s">
        <v>241</v>
      </c>
      <c r="E122" s="29" t="s">
        <v>9</v>
      </c>
      <c r="F122" s="31">
        <v>965.33333333333337</v>
      </c>
      <c r="G122" s="44">
        <v>2</v>
      </c>
      <c r="H122" s="24">
        <v>1930.6666666666667</v>
      </c>
      <c r="I122" s="38"/>
      <c r="J122" s="11">
        <v>107</v>
      </c>
      <c r="K122" s="55" t="s">
        <v>240</v>
      </c>
      <c r="L122" s="74" t="s">
        <v>241</v>
      </c>
      <c r="M122" s="11"/>
      <c r="N122" s="11" t="s">
        <v>9</v>
      </c>
      <c r="O122" s="62">
        <v>965.33333333333337</v>
      </c>
      <c r="P122" s="68">
        <v>2</v>
      </c>
      <c r="Q122" s="58"/>
    </row>
    <row r="123" spans="2:17" x14ac:dyDescent="0.25">
      <c r="B123" s="27">
        <v>108</v>
      </c>
      <c r="C123" s="28" t="s">
        <v>242</v>
      </c>
      <c r="D123" s="32" t="s">
        <v>243</v>
      </c>
      <c r="E123" s="29" t="s">
        <v>9</v>
      </c>
      <c r="F123" s="31">
        <v>1082.7833333333333</v>
      </c>
      <c r="G123" s="44">
        <v>1</v>
      </c>
      <c r="H123" s="24">
        <v>1082.7833333333333</v>
      </c>
      <c r="I123" s="38"/>
      <c r="J123" s="11">
        <v>108</v>
      </c>
      <c r="K123" s="55" t="s">
        <v>242</v>
      </c>
      <c r="L123" s="74" t="s">
        <v>243</v>
      </c>
      <c r="M123" s="11"/>
      <c r="N123" s="11" t="s">
        <v>9</v>
      </c>
      <c r="O123" s="62">
        <v>1082.7833333333333</v>
      </c>
      <c r="P123" s="68">
        <v>1</v>
      </c>
      <c r="Q123" s="58"/>
    </row>
    <row r="124" spans="2:17" x14ac:dyDescent="0.25">
      <c r="B124" s="27">
        <v>109</v>
      </c>
      <c r="C124" s="28" t="s">
        <v>35</v>
      </c>
      <c r="D124" s="32" t="s">
        <v>244</v>
      </c>
      <c r="E124" s="29" t="s">
        <v>9</v>
      </c>
      <c r="F124" s="31">
        <v>1605</v>
      </c>
      <c r="G124" s="44">
        <v>3</v>
      </c>
      <c r="H124" s="24">
        <v>4815</v>
      </c>
      <c r="I124" s="38"/>
      <c r="J124" s="11">
        <v>109</v>
      </c>
      <c r="K124" s="55" t="s">
        <v>35</v>
      </c>
      <c r="L124" s="74" t="s">
        <v>244</v>
      </c>
      <c r="M124" s="11"/>
      <c r="N124" s="11" t="s">
        <v>9</v>
      </c>
      <c r="O124" s="62">
        <v>1605</v>
      </c>
      <c r="P124" s="68">
        <v>3</v>
      </c>
      <c r="Q124" s="58"/>
    </row>
    <row r="125" spans="2:17" x14ac:dyDescent="0.25">
      <c r="B125" s="27">
        <v>110</v>
      </c>
      <c r="C125" s="28" t="s">
        <v>35</v>
      </c>
      <c r="D125" s="32" t="s">
        <v>245</v>
      </c>
      <c r="E125" s="29" t="s">
        <v>9</v>
      </c>
      <c r="F125" s="31">
        <v>551.61666666666667</v>
      </c>
      <c r="G125" s="44">
        <v>9</v>
      </c>
      <c r="H125" s="24">
        <v>4964.55</v>
      </c>
      <c r="I125" s="38"/>
      <c r="J125" s="11">
        <v>110</v>
      </c>
      <c r="K125" s="55" t="s">
        <v>35</v>
      </c>
      <c r="L125" s="74" t="s">
        <v>245</v>
      </c>
      <c r="M125" s="11"/>
      <c r="N125" s="11" t="s">
        <v>9</v>
      </c>
      <c r="O125" s="62">
        <v>551.61666666666667</v>
      </c>
      <c r="P125" s="68">
        <v>9</v>
      </c>
      <c r="Q125" s="58"/>
    </row>
    <row r="126" spans="2:17" x14ac:dyDescent="0.25">
      <c r="B126" s="27">
        <v>111</v>
      </c>
      <c r="C126" s="28" t="s">
        <v>246</v>
      </c>
      <c r="D126" s="32" t="s">
        <v>247</v>
      </c>
      <c r="E126" s="29" t="s">
        <v>9</v>
      </c>
      <c r="F126" s="31">
        <v>3170.6750000000002</v>
      </c>
      <c r="G126" s="44">
        <v>2</v>
      </c>
      <c r="H126" s="24">
        <v>6341.35</v>
      </c>
      <c r="I126" s="38"/>
      <c r="J126" s="11">
        <v>111</v>
      </c>
      <c r="K126" s="55" t="s">
        <v>246</v>
      </c>
      <c r="L126" s="74" t="s">
        <v>247</v>
      </c>
      <c r="M126" s="11"/>
      <c r="N126" s="11" t="s">
        <v>9</v>
      </c>
      <c r="O126" s="62">
        <v>3170.6750000000002</v>
      </c>
      <c r="P126" s="68">
        <v>2</v>
      </c>
      <c r="Q126" s="58"/>
    </row>
    <row r="127" spans="2:17" x14ac:dyDescent="0.25">
      <c r="B127" s="27">
        <v>112</v>
      </c>
      <c r="C127" s="28" t="s">
        <v>36</v>
      </c>
      <c r="D127" s="32" t="s">
        <v>248</v>
      </c>
      <c r="E127" s="29" t="s">
        <v>9</v>
      </c>
      <c r="F127" s="31">
        <v>466.9666666666667</v>
      </c>
      <c r="G127" s="44">
        <v>4</v>
      </c>
      <c r="H127" s="24">
        <v>1867.8666666666668</v>
      </c>
      <c r="I127" s="38"/>
      <c r="J127" s="11">
        <v>112</v>
      </c>
      <c r="K127" s="55" t="s">
        <v>36</v>
      </c>
      <c r="L127" s="74" t="s">
        <v>248</v>
      </c>
      <c r="M127" s="11"/>
      <c r="N127" s="11" t="s">
        <v>9</v>
      </c>
      <c r="O127" s="62">
        <v>466.9666666666667</v>
      </c>
      <c r="P127" s="68">
        <v>4</v>
      </c>
      <c r="Q127" s="58"/>
    </row>
    <row r="128" spans="2:17" x14ac:dyDescent="0.25">
      <c r="B128" s="27">
        <v>113</v>
      </c>
      <c r="C128" s="28" t="s">
        <v>36</v>
      </c>
      <c r="D128" s="32" t="s">
        <v>249</v>
      </c>
      <c r="E128" s="29" t="s">
        <v>9</v>
      </c>
      <c r="F128" s="31">
        <v>965.33333333333337</v>
      </c>
      <c r="G128" s="44">
        <v>2</v>
      </c>
      <c r="H128" s="24">
        <v>1930.6666666666667</v>
      </c>
      <c r="I128" s="38"/>
      <c r="J128" s="11">
        <v>113</v>
      </c>
      <c r="K128" s="55" t="s">
        <v>36</v>
      </c>
      <c r="L128" s="74" t="s">
        <v>249</v>
      </c>
      <c r="M128" s="11"/>
      <c r="N128" s="11" t="s">
        <v>9</v>
      </c>
      <c r="O128" s="62">
        <v>965.33333333333337</v>
      </c>
      <c r="P128" s="68">
        <v>2</v>
      </c>
      <c r="Q128" s="58"/>
    </row>
    <row r="129" spans="2:17" x14ac:dyDescent="0.25">
      <c r="B129" s="27">
        <v>114</v>
      </c>
      <c r="C129" s="28" t="s">
        <v>250</v>
      </c>
      <c r="D129" s="32" t="s">
        <v>251</v>
      </c>
      <c r="E129" s="29" t="s">
        <v>9</v>
      </c>
      <c r="F129" s="31">
        <v>647.80833333333328</v>
      </c>
      <c r="G129" s="44">
        <v>2</v>
      </c>
      <c r="H129" s="24">
        <v>1295.6166666666666</v>
      </c>
      <c r="I129" s="38"/>
      <c r="J129" s="11">
        <v>114</v>
      </c>
      <c r="K129" s="55" t="s">
        <v>250</v>
      </c>
      <c r="L129" s="74" t="s">
        <v>251</v>
      </c>
      <c r="M129" s="11"/>
      <c r="N129" s="11" t="s">
        <v>9</v>
      </c>
      <c r="O129" s="62">
        <v>647.80833333333328</v>
      </c>
      <c r="P129" s="68">
        <v>2</v>
      </c>
      <c r="Q129" s="58"/>
    </row>
    <row r="130" spans="2:17" ht="30" x14ac:dyDescent="0.25">
      <c r="B130" s="27">
        <v>115</v>
      </c>
      <c r="C130" s="28" t="s">
        <v>252</v>
      </c>
      <c r="D130" s="32" t="s">
        <v>253</v>
      </c>
      <c r="E130" s="29" t="s">
        <v>9</v>
      </c>
      <c r="F130" s="31">
        <v>1253.7583333333334</v>
      </c>
      <c r="G130" s="44">
        <v>2</v>
      </c>
      <c r="H130" s="24">
        <v>2507.5166666666669</v>
      </c>
      <c r="I130" s="38"/>
      <c r="J130" s="11">
        <v>115</v>
      </c>
      <c r="K130" s="55" t="s">
        <v>252</v>
      </c>
      <c r="L130" s="74" t="s">
        <v>253</v>
      </c>
      <c r="M130" s="11"/>
      <c r="N130" s="11" t="s">
        <v>9</v>
      </c>
      <c r="O130" s="62">
        <v>1253.7583333333334</v>
      </c>
      <c r="P130" s="68">
        <v>2</v>
      </c>
      <c r="Q130" s="58"/>
    </row>
    <row r="131" spans="2:17" x14ac:dyDescent="0.25">
      <c r="B131" s="27">
        <v>116</v>
      </c>
      <c r="C131" s="28" t="s">
        <v>254</v>
      </c>
      <c r="D131" s="32" t="s">
        <v>255</v>
      </c>
      <c r="E131" s="29" t="s">
        <v>9</v>
      </c>
      <c r="F131" s="31">
        <v>571.16666666666674</v>
      </c>
      <c r="G131" s="44">
        <v>4</v>
      </c>
      <c r="H131" s="24">
        <v>2284.666666666667</v>
      </c>
      <c r="I131" s="38"/>
      <c r="J131" s="11">
        <v>116</v>
      </c>
      <c r="K131" s="55" t="s">
        <v>254</v>
      </c>
      <c r="L131" s="74" t="s">
        <v>255</v>
      </c>
      <c r="M131" s="11"/>
      <c r="N131" s="11" t="s">
        <v>9</v>
      </c>
      <c r="O131" s="62">
        <v>571.16666666666674</v>
      </c>
      <c r="P131" s="68">
        <v>4</v>
      </c>
      <c r="Q131" s="58"/>
    </row>
    <row r="132" spans="2:17" x14ac:dyDescent="0.25">
      <c r="B132" s="27">
        <v>117</v>
      </c>
      <c r="C132" s="28" t="s">
        <v>256</v>
      </c>
      <c r="D132" s="32" t="s">
        <v>257</v>
      </c>
      <c r="E132" s="29" t="s">
        <v>9</v>
      </c>
      <c r="F132" s="31">
        <v>1302.7666666666667</v>
      </c>
      <c r="G132" s="44">
        <v>8</v>
      </c>
      <c r="H132" s="24">
        <v>10422.133333333333</v>
      </c>
      <c r="I132" s="38"/>
      <c r="J132" s="11">
        <v>117</v>
      </c>
      <c r="K132" s="55" t="s">
        <v>256</v>
      </c>
      <c r="L132" s="74" t="s">
        <v>257</v>
      </c>
      <c r="M132" s="11"/>
      <c r="N132" s="11" t="s">
        <v>9</v>
      </c>
      <c r="O132" s="62">
        <v>1302.7666666666667</v>
      </c>
      <c r="P132" s="68">
        <v>8</v>
      </c>
      <c r="Q132" s="58"/>
    </row>
    <row r="133" spans="2:17" x14ac:dyDescent="0.25">
      <c r="B133" s="27">
        <v>118</v>
      </c>
      <c r="C133" s="28" t="s">
        <v>258</v>
      </c>
      <c r="D133" s="32" t="s">
        <v>259</v>
      </c>
      <c r="E133" s="29" t="s">
        <v>9</v>
      </c>
      <c r="F133" s="31">
        <v>13333.333333333334</v>
      </c>
      <c r="G133" s="44">
        <v>6</v>
      </c>
      <c r="H133" s="24">
        <v>80000</v>
      </c>
      <c r="I133" s="38"/>
      <c r="J133" s="11">
        <v>118</v>
      </c>
      <c r="K133" s="55" t="s">
        <v>258</v>
      </c>
      <c r="L133" s="74" t="s">
        <v>259</v>
      </c>
      <c r="M133" s="11"/>
      <c r="N133" s="11" t="s">
        <v>9</v>
      </c>
      <c r="O133" s="62">
        <v>13333.333333333334</v>
      </c>
      <c r="P133" s="68">
        <v>6</v>
      </c>
      <c r="Q133" s="58"/>
    </row>
    <row r="134" spans="2:17" x14ac:dyDescent="0.25">
      <c r="B134" s="27">
        <v>119</v>
      </c>
      <c r="C134" s="28" t="s">
        <v>260</v>
      </c>
      <c r="D134" s="32" t="s">
        <v>261</v>
      </c>
      <c r="E134" s="29" t="s">
        <v>9</v>
      </c>
      <c r="F134" s="31">
        <v>2094.9166666666665</v>
      </c>
      <c r="G134" s="44">
        <v>2</v>
      </c>
      <c r="H134" s="24">
        <v>4189.833333333333</v>
      </c>
      <c r="I134" s="38"/>
      <c r="J134" s="11">
        <v>119</v>
      </c>
      <c r="K134" s="55" t="s">
        <v>260</v>
      </c>
      <c r="L134" s="74" t="s">
        <v>261</v>
      </c>
      <c r="M134" s="11"/>
      <c r="N134" s="11" t="s">
        <v>9</v>
      </c>
      <c r="O134" s="62">
        <v>2094.9166666666665</v>
      </c>
      <c r="P134" s="68">
        <v>2</v>
      </c>
      <c r="Q134" s="58"/>
    </row>
    <row r="135" spans="2:17" x14ac:dyDescent="0.25">
      <c r="B135" s="27">
        <v>120</v>
      </c>
      <c r="C135" s="28" t="s">
        <v>262</v>
      </c>
      <c r="D135" s="32" t="s">
        <v>263</v>
      </c>
      <c r="E135" s="29" t="s">
        <v>9</v>
      </c>
      <c r="F135" s="31">
        <v>1047.2833333333333</v>
      </c>
      <c r="G135" s="44">
        <v>1</v>
      </c>
      <c r="H135" s="24">
        <v>1047.2833333333333</v>
      </c>
      <c r="I135" s="38"/>
      <c r="J135" s="11">
        <v>120</v>
      </c>
      <c r="K135" s="55" t="s">
        <v>262</v>
      </c>
      <c r="L135" s="74" t="s">
        <v>263</v>
      </c>
      <c r="M135" s="11"/>
      <c r="N135" s="11" t="s">
        <v>9</v>
      </c>
      <c r="O135" s="62">
        <v>1047.2833333333333</v>
      </c>
      <c r="P135" s="68">
        <v>1</v>
      </c>
      <c r="Q135" s="58"/>
    </row>
    <row r="136" spans="2:17" x14ac:dyDescent="0.25">
      <c r="B136" s="27">
        <v>121</v>
      </c>
      <c r="C136" s="28" t="s">
        <v>264</v>
      </c>
      <c r="D136" s="32" t="s">
        <v>265</v>
      </c>
      <c r="E136" s="29" t="s">
        <v>9</v>
      </c>
      <c r="F136" s="31">
        <v>3185.3666666666663</v>
      </c>
      <c r="G136" s="44">
        <v>1</v>
      </c>
      <c r="H136" s="24">
        <v>3185.3666666666663</v>
      </c>
      <c r="I136" s="38"/>
      <c r="J136" s="11">
        <v>121</v>
      </c>
      <c r="K136" s="55" t="s">
        <v>264</v>
      </c>
      <c r="L136" s="74" t="s">
        <v>265</v>
      </c>
      <c r="M136" s="11"/>
      <c r="N136" s="11" t="s">
        <v>9</v>
      </c>
      <c r="O136" s="62">
        <v>3185.3666666666663</v>
      </c>
      <c r="P136" s="68">
        <v>1</v>
      </c>
      <c r="Q136" s="58"/>
    </row>
    <row r="137" spans="2:17" x14ac:dyDescent="0.25">
      <c r="B137" s="27">
        <v>122</v>
      </c>
      <c r="C137" s="28" t="s">
        <v>266</v>
      </c>
      <c r="D137" s="32" t="s">
        <v>267</v>
      </c>
      <c r="E137" s="29" t="s">
        <v>9</v>
      </c>
      <c r="F137" s="31">
        <v>1309.6083333333333</v>
      </c>
      <c r="G137" s="44">
        <v>1</v>
      </c>
      <c r="H137" s="24">
        <v>1309.6083333333333</v>
      </c>
      <c r="I137" s="38"/>
      <c r="J137" s="11">
        <v>122</v>
      </c>
      <c r="K137" s="55" t="s">
        <v>266</v>
      </c>
      <c r="L137" s="74" t="s">
        <v>267</v>
      </c>
      <c r="M137" s="11"/>
      <c r="N137" s="11" t="s">
        <v>9</v>
      </c>
      <c r="O137" s="62">
        <v>1309.6083333333333</v>
      </c>
      <c r="P137" s="68">
        <v>1</v>
      </c>
      <c r="Q137" s="58"/>
    </row>
    <row r="138" spans="2:17" x14ac:dyDescent="0.25">
      <c r="B138" s="27">
        <v>123</v>
      </c>
      <c r="C138" s="28" t="s">
        <v>268</v>
      </c>
      <c r="D138" s="32" t="s">
        <v>269</v>
      </c>
      <c r="E138" s="29" t="s">
        <v>9</v>
      </c>
      <c r="F138" s="31">
        <v>52.43333333333333</v>
      </c>
      <c r="G138" s="44">
        <v>2</v>
      </c>
      <c r="H138" s="24">
        <v>104.86666666666666</v>
      </c>
      <c r="I138" s="38"/>
      <c r="J138" s="11">
        <v>123</v>
      </c>
      <c r="K138" s="55" t="s">
        <v>268</v>
      </c>
      <c r="L138" s="74" t="s">
        <v>269</v>
      </c>
      <c r="M138" s="11"/>
      <c r="N138" s="11" t="s">
        <v>9</v>
      </c>
      <c r="O138" s="62">
        <v>52.43333333333333</v>
      </c>
      <c r="P138" s="68">
        <v>2</v>
      </c>
      <c r="Q138" s="58"/>
    </row>
    <row r="139" spans="2:17" x14ac:dyDescent="0.25">
      <c r="B139" s="27">
        <v>124</v>
      </c>
      <c r="C139" s="28" t="s">
        <v>270</v>
      </c>
      <c r="D139" s="32" t="s">
        <v>271</v>
      </c>
      <c r="E139" s="29" t="s">
        <v>9</v>
      </c>
      <c r="F139" s="31">
        <v>165.26666666666665</v>
      </c>
      <c r="G139" s="44">
        <v>1</v>
      </c>
      <c r="H139" s="24">
        <v>165.26666666666665</v>
      </c>
      <c r="I139" s="38"/>
      <c r="J139" s="11">
        <v>124</v>
      </c>
      <c r="K139" s="55" t="s">
        <v>270</v>
      </c>
      <c r="L139" s="74" t="s">
        <v>271</v>
      </c>
      <c r="M139" s="11"/>
      <c r="N139" s="11" t="s">
        <v>9</v>
      </c>
      <c r="O139" s="62">
        <v>165.26666666666665</v>
      </c>
      <c r="P139" s="68">
        <v>1</v>
      </c>
      <c r="Q139" s="58"/>
    </row>
    <row r="140" spans="2:17" x14ac:dyDescent="0.25">
      <c r="B140" s="27">
        <v>125</v>
      </c>
      <c r="C140" s="28" t="s">
        <v>272</v>
      </c>
      <c r="D140" s="32" t="s">
        <v>273</v>
      </c>
      <c r="E140" s="29" t="s">
        <v>9</v>
      </c>
      <c r="F140" s="31">
        <v>356.75833333333333</v>
      </c>
      <c r="G140" s="44">
        <v>4</v>
      </c>
      <c r="H140" s="24">
        <v>1427.0333333333333</v>
      </c>
      <c r="I140" s="38"/>
      <c r="J140" s="11">
        <v>125</v>
      </c>
      <c r="K140" s="55" t="s">
        <v>272</v>
      </c>
      <c r="L140" s="74" t="s">
        <v>273</v>
      </c>
      <c r="M140" s="11"/>
      <c r="N140" s="11" t="s">
        <v>9</v>
      </c>
      <c r="O140" s="62">
        <v>356.75833333333333</v>
      </c>
      <c r="P140" s="68">
        <v>4</v>
      </c>
      <c r="Q140" s="58"/>
    </row>
    <row r="141" spans="2:17" x14ac:dyDescent="0.25">
      <c r="B141" s="27">
        <v>126</v>
      </c>
      <c r="C141" s="28" t="s">
        <v>274</v>
      </c>
      <c r="D141" s="32" t="s">
        <v>275</v>
      </c>
      <c r="E141" s="29" t="s">
        <v>9</v>
      </c>
      <c r="F141" s="31">
        <v>267.84166666666664</v>
      </c>
      <c r="G141" s="44">
        <v>6</v>
      </c>
      <c r="H141" s="24">
        <v>1607.0499999999997</v>
      </c>
      <c r="I141" s="38"/>
      <c r="J141" s="11">
        <v>126</v>
      </c>
      <c r="K141" s="55" t="s">
        <v>274</v>
      </c>
      <c r="L141" s="74" t="s">
        <v>275</v>
      </c>
      <c r="M141" s="11"/>
      <c r="N141" s="11" t="s">
        <v>9</v>
      </c>
      <c r="O141" s="62">
        <v>267.84166666666664</v>
      </c>
      <c r="P141" s="68">
        <v>6</v>
      </c>
      <c r="Q141" s="58"/>
    </row>
    <row r="142" spans="2:17" x14ac:dyDescent="0.25">
      <c r="B142" s="27">
        <v>127</v>
      </c>
      <c r="C142" s="28" t="s">
        <v>276</v>
      </c>
      <c r="D142" s="32" t="s">
        <v>277</v>
      </c>
      <c r="E142" s="29" t="s">
        <v>9</v>
      </c>
      <c r="F142" s="31">
        <v>326.875</v>
      </c>
      <c r="G142" s="44">
        <v>10</v>
      </c>
      <c r="H142" s="24">
        <v>3268.75</v>
      </c>
      <c r="I142" s="38"/>
      <c r="J142" s="11">
        <v>127</v>
      </c>
      <c r="K142" s="55" t="s">
        <v>276</v>
      </c>
      <c r="L142" s="74" t="s">
        <v>277</v>
      </c>
      <c r="M142" s="11"/>
      <c r="N142" s="11" t="s">
        <v>9</v>
      </c>
      <c r="O142" s="62">
        <v>326.875</v>
      </c>
      <c r="P142" s="68">
        <v>10</v>
      </c>
      <c r="Q142" s="58"/>
    </row>
    <row r="143" spans="2:17" x14ac:dyDescent="0.25">
      <c r="B143" s="27">
        <v>128</v>
      </c>
      <c r="C143" s="28" t="s">
        <v>278</v>
      </c>
      <c r="D143" s="32" t="s">
        <v>279</v>
      </c>
      <c r="E143" s="29" t="s">
        <v>9</v>
      </c>
      <c r="F143" s="31">
        <v>5516.5249999999996</v>
      </c>
      <c r="G143" s="44">
        <v>2</v>
      </c>
      <c r="H143" s="24">
        <v>11033.05</v>
      </c>
      <c r="I143" s="38"/>
      <c r="J143" s="11">
        <v>128</v>
      </c>
      <c r="K143" s="55" t="s">
        <v>278</v>
      </c>
      <c r="L143" s="74" t="s">
        <v>279</v>
      </c>
      <c r="M143" s="11"/>
      <c r="N143" s="11" t="s">
        <v>9</v>
      </c>
      <c r="O143" s="62">
        <v>5516.5249999999996</v>
      </c>
      <c r="P143" s="68">
        <v>2</v>
      </c>
      <c r="Q143" s="58"/>
    </row>
    <row r="144" spans="2:17" x14ac:dyDescent="0.25">
      <c r="B144" s="27">
        <v>129</v>
      </c>
      <c r="C144" s="28" t="s">
        <v>280</v>
      </c>
      <c r="D144" s="32" t="s">
        <v>281</v>
      </c>
      <c r="E144" s="29" t="s">
        <v>9</v>
      </c>
      <c r="F144" s="31">
        <v>4137.3833333333332</v>
      </c>
      <c r="G144" s="44">
        <v>6</v>
      </c>
      <c r="H144" s="24">
        <v>24824.3</v>
      </c>
      <c r="I144" s="38"/>
      <c r="J144" s="11">
        <v>129</v>
      </c>
      <c r="K144" s="55" t="s">
        <v>280</v>
      </c>
      <c r="L144" s="74" t="s">
        <v>281</v>
      </c>
      <c r="M144" s="11"/>
      <c r="N144" s="11" t="s">
        <v>9</v>
      </c>
      <c r="O144" s="62">
        <v>4137.3833333333332</v>
      </c>
      <c r="P144" s="68">
        <v>6</v>
      </c>
      <c r="Q144" s="58"/>
    </row>
    <row r="145" spans="2:17" x14ac:dyDescent="0.25">
      <c r="B145" s="27">
        <v>130</v>
      </c>
      <c r="C145" s="28" t="s">
        <v>282</v>
      </c>
      <c r="D145" s="32" t="s">
        <v>283</v>
      </c>
      <c r="E145" s="29" t="s">
        <v>9</v>
      </c>
      <c r="F145" s="31">
        <v>5015.0166666666673</v>
      </c>
      <c r="G145" s="44">
        <v>2</v>
      </c>
      <c r="H145" s="24">
        <v>10030.033333333335</v>
      </c>
      <c r="I145" s="38"/>
      <c r="J145" s="11">
        <v>130</v>
      </c>
      <c r="K145" s="55" t="s">
        <v>282</v>
      </c>
      <c r="L145" s="74" t="s">
        <v>283</v>
      </c>
      <c r="M145" s="11"/>
      <c r="N145" s="11" t="s">
        <v>9</v>
      </c>
      <c r="O145" s="62">
        <v>5015.0166666666673</v>
      </c>
      <c r="P145" s="68">
        <v>2</v>
      </c>
      <c r="Q145" s="58"/>
    </row>
    <row r="146" spans="2:17" x14ac:dyDescent="0.25">
      <c r="B146" s="27">
        <v>131</v>
      </c>
      <c r="C146" s="28" t="s">
        <v>284</v>
      </c>
      <c r="D146" s="32" t="s">
        <v>285</v>
      </c>
      <c r="E146" s="29" t="s">
        <v>9</v>
      </c>
      <c r="F146" s="31">
        <v>716.91666666666663</v>
      </c>
      <c r="G146" s="44">
        <v>2</v>
      </c>
      <c r="H146" s="24">
        <v>1433.8333333333333</v>
      </c>
      <c r="I146" s="38"/>
      <c r="J146" s="11">
        <v>131</v>
      </c>
      <c r="K146" s="55" t="s">
        <v>284</v>
      </c>
      <c r="L146" s="74" t="s">
        <v>285</v>
      </c>
      <c r="M146" s="11"/>
      <c r="N146" s="11" t="s">
        <v>9</v>
      </c>
      <c r="O146" s="62">
        <v>716.91666666666663</v>
      </c>
      <c r="P146" s="68">
        <v>2</v>
      </c>
      <c r="Q146" s="58"/>
    </row>
    <row r="147" spans="2:17" x14ac:dyDescent="0.25">
      <c r="B147" s="27">
        <v>132</v>
      </c>
      <c r="C147" s="28" t="s">
        <v>286</v>
      </c>
      <c r="D147" s="32" t="s">
        <v>287</v>
      </c>
      <c r="E147" s="29" t="s">
        <v>9</v>
      </c>
      <c r="F147" s="31">
        <v>7533.9333333333325</v>
      </c>
      <c r="G147" s="44">
        <v>1</v>
      </c>
      <c r="H147" s="24">
        <v>7533.9333333333325</v>
      </c>
      <c r="I147" s="38"/>
      <c r="J147" s="11">
        <v>132</v>
      </c>
      <c r="K147" s="55" t="s">
        <v>286</v>
      </c>
      <c r="L147" s="74" t="s">
        <v>287</v>
      </c>
      <c r="M147" s="11"/>
      <c r="N147" s="11" t="s">
        <v>9</v>
      </c>
      <c r="O147" s="62">
        <v>7533.9333333333325</v>
      </c>
      <c r="P147" s="68">
        <v>1</v>
      </c>
      <c r="Q147" s="58"/>
    </row>
    <row r="148" spans="2:17" x14ac:dyDescent="0.25">
      <c r="B148" s="27">
        <v>133</v>
      </c>
      <c r="C148" s="28" t="s">
        <v>288</v>
      </c>
      <c r="D148" s="32" t="s">
        <v>289</v>
      </c>
      <c r="E148" s="29" t="s">
        <v>9</v>
      </c>
      <c r="F148" s="31">
        <v>5000</v>
      </c>
      <c r="G148" s="44">
        <v>2</v>
      </c>
      <c r="H148" s="24">
        <v>10000</v>
      </c>
      <c r="I148" s="38"/>
      <c r="J148" s="11">
        <v>133</v>
      </c>
      <c r="K148" s="55" t="s">
        <v>288</v>
      </c>
      <c r="L148" s="74" t="s">
        <v>289</v>
      </c>
      <c r="M148" s="11"/>
      <c r="N148" s="11" t="s">
        <v>9</v>
      </c>
      <c r="O148" s="62">
        <v>5000</v>
      </c>
      <c r="P148" s="68">
        <v>2</v>
      </c>
      <c r="Q148" s="58"/>
    </row>
    <row r="149" spans="2:17" x14ac:dyDescent="0.25">
      <c r="B149" s="11"/>
      <c r="C149" s="11"/>
      <c r="D149" s="11"/>
      <c r="E149" s="11"/>
      <c r="F149" s="11"/>
      <c r="G149" s="45">
        <f>SUM(G16:G148)</f>
        <v>295</v>
      </c>
      <c r="H149" s="23">
        <f>SUM(H16:H148)</f>
        <v>4367671.1999999974</v>
      </c>
      <c r="I149" s="40"/>
      <c r="J149" s="53"/>
      <c r="K149" s="55"/>
      <c r="L149" s="74"/>
      <c r="M149" s="11"/>
      <c r="N149" s="11"/>
      <c r="O149" s="62"/>
      <c r="P149" s="68">
        <v>295</v>
      </c>
      <c r="Q149" s="58"/>
    </row>
    <row r="150" spans="2:17" s="14" customFormat="1" ht="15.75" customHeight="1" x14ac:dyDescent="0.25">
      <c r="B150" s="83" t="s">
        <v>14</v>
      </c>
      <c r="C150" s="84"/>
      <c r="D150" s="84"/>
      <c r="E150" s="84"/>
      <c r="F150" s="84"/>
      <c r="G150" s="84"/>
      <c r="H150" s="84"/>
      <c r="I150" s="33"/>
      <c r="J150" s="77" t="s">
        <v>14</v>
      </c>
      <c r="K150" s="77"/>
      <c r="L150" s="77"/>
      <c r="M150" s="77"/>
      <c r="N150" s="77"/>
      <c r="O150" s="77"/>
      <c r="P150" s="77"/>
      <c r="Q150" s="77"/>
    </row>
    <row r="151" spans="2:17" s="14" customFormat="1" ht="15.75" customHeight="1" x14ac:dyDescent="0.25">
      <c r="B151" s="83" t="s">
        <v>21</v>
      </c>
      <c r="C151" s="84"/>
      <c r="D151" s="84"/>
      <c r="E151" s="84"/>
      <c r="F151" s="84"/>
      <c r="G151" s="84"/>
      <c r="H151" s="84"/>
      <c r="I151" s="33"/>
      <c r="J151" s="77" t="s">
        <v>21</v>
      </c>
      <c r="K151" s="77"/>
      <c r="L151" s="77"/>
      <c r="M151" s="77"/>
      <c r="N151" s="77"/>
      <c r="O151" s="77"/>
      <c r="P151" s="77"/>
      <c r="Q151" s="77"/>
    </row>
    <row r="152" spans="2:17" x14ac:dyDescent="0.25">
      <c r="B152" s="27">
        <v>1</v>
      </c>
      <c r="C152" s="28" t="s">
        <v>290</v>
      </c>
      <c r="D152" s="28" t="s">
        <v>291</v>
      </c>
      <c r="E152" s="29" t="s">
        <v>292</v>
      </c>
      <c r="F152" s="31">
        <v>13516.63</v>
      </c>
      <c r="G152" s="44">
        <v>1</v>
      </c>
      <c r="H152" s="24">
        <v>13516.63</v>
      </c>
      <c r="I152" s="34"/>
      <c r="J152" s="53">
        <v>1</v>
      </c>
      <c r="K152" s="55" t="s">
        <v>290</v>
      </c>
      <c r="L152" s="74" t="s">
        <v>291</v>
      </c>
      <c r="M152" s="11"/>
      <c r="N152" s="11" t="s">
        <v>292</v>
      </c>
      <c r="O152" s="62">
        <v>13516.63</v>
      </c>
      <c r="P152" s="68">
        <v>1</v>
      </c>
      <c r="Q152" s="58"/>
    </row>
    <row r="153" spans="2:17" ht="30" x14ac:dyDescent="0.25">
      <c r="B153" s="27">
        <v>2</v>
      </c>
      <c r="C153" s="28" t="s">
        <v>293</v>
      </c>
      <c r="D153" s="28" t="s">
        <v>294</v>
      </c>
      <c r="E153" s="29" t="s">
        <v>292</v>
      </c>
      <c r="F153" s="31">
        <v>6428.35</v>
      </c>
      <c r="G153" s="44">
        <v>1</v>
      </c>
      <c r="H153" s="24">
        <v>6428.35</v>
      </c>
      <c r="I153" s="34"/>
      <c r="J153" s="53">
        <v>2</v>
      </c>
      <c r="K153" s="55" t="s">
        <v>293</v>
      </c>
      <c r="L153" s="74" t="s">
        <v>294</v>
      </c>
      <c r="M153" s="11"/>
      <c r="N153" s="11" t="s">
        <v>292</v>
      </c>
      <c r="O153" s="62">
        <v>6428.35</v>
      </c>
      <c r="P153" s="68">
        <v>1</v>
      </c>
      <c r="Q153" s="58"/>
    </row>
    <row r="154" spans="2:17" x14ac:dyDescent="0.25">
      <c r="B154" s="27">
        <v>3</v>
      </c>
      <c r="C154" s="28" t="s">
        <v>295</v>
      </c>
      <c r="D154" s="28" t="s">
        <v>296</v>
      </c>
      <c r="E154" s="29" t="s">
        <v>292</v>
      </c>
      <c r="F154" s="31">
        <v>12252.62</v>
      </c>
      <c r="G154" s="44">
        <v>1</v>
      </c>
      <c r="H154" s="24">
        <v>12252.62</v>
      </c>
      <c r="I154" s="34"/>
      <c r="J154" s="53">
        <v>3</v>
      </c>
      <c r="K154" s="55" t="s">
        <v>295</v>
      </c>
      <c r="L154" s="74" t="s">
        <v>296</v>
      </c>
      <c r="M154" s="11"/>
      <c r="N154" s="11" t="s">
        <v>292</v>
      </c>
      <c r="O154" s="62">
        <v>12252.62</v>
      </c>
      <c r="P154" s="68">
        <v>1</v>
      </c>
      <c r="Q154" s="58"/>
    </row>
    <row r="155" spans="2:17" x14ac:dyDescent="0.25">
      <c r="B155" s="27">
        <v>4</v>
      </c>
      <c r="C155" s="28" t="s">
        <v>297</v>
      </c>
      <c r="D155" s="28" t="s">
        <v>298</v>
      </c>
      <c r="E155" s="29" t="s">
        <v>292</v>
      </c>
      <c r="F155" s="31">
        <v>1666.665</v>
      </c>
      <c r="G155" s="44">
        <v>2</v>
      </c>
      <c r="H155" s="24">
        <v>3333.33</v>
      </c>
      <c r="I155" s="34"/>
      <c r="J155" s="53">
        <v>4</v>
      </c>
      <c r="K155" s="55" t="s">
        <v>297</v>
      </c>
      <c r="L155" s="74" t="s">
        <v>298</v>
      </c>
      <c r="M155" s="11"/>
      <c r="N155" s="11" t="s">
        <v>292</v>
      </c>
      <c r="O155" s="62">
        <v>1666.665</v>
      </c>
      <c r="P155" s="68">
        <v>2</v>
      </c>
      <c r="Q155" s="58"/>
    </row>
    <row r="156" spans="2:17" x14ac:dyDescent="0.25">
      <c r="B156" s="27">
        <v>5</v>
      </c>
      <c r="C156" s="28" t="s">
        <v>299</v>
      </c>
      <c r="D156" s="28" t="s">
        <v>300</v>
      </c>
      <c r="E156" s="29" t="s">
        <v>292</v>
      </c>
      <c r="F156" s="31">
        <v>2758.27</v>
      </c>
      <c r="G156" s="44">
        <v>1</v>
      </c>
      <c r="H156" s="24">
        <v>2758.27</v>
      </c>
      <c r="I156" s="34"/>
      <c r="J156" s="53">
        <v>5</v>
      </c>
      <c r="K156" s="55" t="s">
        <v>299</v>
      </c>
      <c r="L156" s="74" t="s">
        <v>300</v>
      </c>
      <c r="M156" s="11"/>
      <c r="N156" s="11" t="s">
        <v>292</v>
      </c>
      <c r="O156" s="62">
        <v>2758.27</v>
      </c>
      <c r="P156" s="68">
        <v>1</v>
      </c>
      <c r="Q156" s="58"/>
    </row>
    <row r="157" spans="2:17" x14ac:dyDescent="0.25">
      <c r="B157" s="27">
        <v>6</v>
      </c>
      <c r="C157" s="28" t="s">
        <v>301</v>
      </c>
      <c r="D157" s="28" t="s">
        <v>302</v>
      </c>
      <c r="E157" s="29" t="s">
        <v>292</v>
      </c>
      <c r="F157" s="31">
        <v>1701.69</v>
      </c>
      <c r="G157" s="44">
        <v>1</v>
      </c>
      <c r="H157" s="24">
        <v>1701.69</v>
      </c>
      <c r="I157" s="34"/>
      <c r="J157" s="53">
        <v>6</v>
      </c>
      <c r="K157" s="55" t="s">
        <v>301</v>
      </c>
      <c r="L157" s="74" t="s">
        <v>302</v>
      </c>
      <c r="M157" s="11"/>
      <c r="N157" s="11" t="s">
        <v>292</v>
      </c>
      <c r="O157" s="62">
        <v>1701.69</v>
      </c>
      <c r="P157" s="68">
        <v>1</v>
      </c>
      <c r="Q157" s="58"/>
    </row>
    <row r="158" spans="2:17" x14ac:dyDescent="0.25">
      <c r="B158" s="27">
        <v>7</v>
      </c>
      <c r="C158" s="28" t="s">
        <v>303</v>
      </c>
      <c r="D158" s="28" t="s">
        <v>304</v>
      </c>
      <c r="E158" s="29" t="s">
        <v>292</v>
      </c>
      <c r="F158" s="31">
        <v>4583.33</v>
      </c>
      <c r="G158" s="44">
        <v>1</v>
      </c>
      <c r="H158" s="24">
        <v>4583.33</v>
      </c>
      <c r="I158" s="34"/>
      <c r="J158" s="53">
        <v>7</v>
      </c>
      <c r="K158" s="55" t="s">
        <v>303</v>
      </c>
      <c r="L158" s="74" t="s">
        <v>304</v>
      </c>
      <c r="M158" s="11"/>
      <c r="N158" s="11" t="s">
        <v>292</v>
      </c>
      <c r="O158" s="62">
        <v>4583.33</v>
      </c>
      <c r="P158" s="68">
        <v>1</v>
      </c>
      <c r="Q158" s="58"/>
    </row>
    <row r="159" spans="2:17" x14ac:dyDescent="0.25">
      <c r="B159" s="27">
        <v>8</v>
      </c>
      <c r="C159" s="28" t="s">
        <v>305</v>
      </c>
      <c r="D159" s="28" t="s">
        <v>306</v>
      </c>
      <c r="E159" s="29" t="s">
        <v>292</v>
      </c>
      <c r="F159" s="31">
        <v>13791.32</v>
      </c>
      <c r="G159" s="44">
        <v>1</v>
      </c>
      <c r="H159" s="24">
        <v>13791.32</v>
      </c>
      <c r="I159" s="34"/>
      <c r="J159" s="53">
        <v>8</v>
      </c>
      <c r="K159" s="55" t="s">
        <v>305</v>
      </c>
      <c r="L159" s="74" t="s">
        <v>306</v>
      </c>
      <c r="M159" s="11"/>
      <c r="N159" s="11" t="s">
        <v>292</v>
      </c>
      <c r="O159" s="62">
        <v>13791.32</v>
      </c>
      <c r="P159" s="68">
        <v>1</v>
      </c>
      <c r="Q159" s="58"/>
    </row>
    <row r="160" spans="2:17" ht="30" x14ac:dyDescent="0.25">
      <c r="B160" s="27">
        <v>9</v>
      </c>
      <c r="C160" s="28" t="s">
        <v>307</v>
      </c>
      <c r="D160" s="28" t="s">
        <v>308</v>
      </c>
      <c r="E160" s="29" t="s">
        <v>309</v>
      </c>
      <c r="F160" s="31">
        <v>3416.6675</v>
      </c>
      <c r="G160" s="44">
        <v>4</v>
      </c>
      <c r="H160" s="24">
        <v>13666.67</v>
      </c>
      <c r="I160" s="34"/>
      <c r="J160" s="53">
        <v>9</v>
      </c>
      <c r="K160" s="55" t="s">
        <v>307</v>
      </c>
      <c r="L160" s="74" t="s">
        <v>308</v>
      </c>
      <c r="M160" s="11"/>
      <c r="N160" s="11" t="s">
        <v>309</v>
      </c>
      <c r="O160" s="62">
        <v>3416.6675</v>
      </c>
      <c r="P160" s="68">
        <v>4</v>
      </c>
      <c r="Q160" s="58"/>
    </row>
    <row r="161" spans="2:17" x14ac:dyDescent="0.25">
      <c r="B161" s="27">
        <v>10</v>
      </c>
      <c r="C161" s="28" t="s">
        <v>310</v>
      </c>
      <c r="D161" s="28" t="s">
        <v>171</v>
      </c>
      <c r="E161" s="29" t="s">
        <v>292</v>
      </c>
      <c r="F161" s="31">
        <v>20088.59</v>
      </c>
      <c r="G161" s="44">
        <v>1</v>
      </c>
      <c r="H161" s="24">
        <v>20088.59</v>
      </c>
      <c r="I161" s="34"/>
      <c r="J161" s="53">
        <v>10</v>
      </c>
      <c r="K161" s="55" t="s">
        <v>310</v>
      </c>
      <c r="L161" s="74" t="s">
        <v>171</v>
      </c>
      <c r="M161" s="11"/>
      <c r="N161" s="11" t="s">
        <v>292</v>
      </c>
      <c r="O161" s="62">
        <v>20088.59</v>
      </c>
      <c r="P161" s="68">
        <v>1</v>
      </c>
      <c r="Q161" s="58"/>
    </row>
    <row r="162" spans="2:17" ht="30" x14ac:dyDescent="0.25">
      <c r="B162" s="27">
        <v>11</v>
      </c>
      <c r="C162" s="28" t="s">
        <v>311</v>
      </c>
      <c r="D162" s="28" t="s">
        <v>312</v>
      </c>
      <c r="E162" s="29" t="s">
        <v>292</v>
      </c>
      <c r="F162" s="31">
        <v>29166.67</v>
      </c>
      <c r="G162" s="44">
        <v>1</v>
      </c>
      <c r="H162" s="24">
        <v>29166.67</v>
      </c>
      <c r="I162" s="34"/>
      <c r="J162" s="53">
        <v>11</v>
      </c>
      <c r="K162" s="55" t="s">
        <v>311</v>
      </c>
      <c r="L162" s="74" t="s">
        <v>312</v>
      </c>
      <c r="M162" s="11"/>
      <c r="N162" s="11" t="s">
        <v>292</v>
      </c>
      <c r="O162" s="62">
        <v>29166.67</v>
      </c>
      <c r="P162" s="68">
        <v>1</v>
      </c>
      <c r="Q162" s="58"/>
    </row>
    <row r="163" spans="2:17" ht="30" x14ac:dyDescent="0.25">
      <c r="B163" s="27">
        <v>12</v>
      </c>
      <c r="C163" s="28" t="s">
        <v>313</v>
      </c>
      <c r="D163" s="28" t="s">
        <v>40</v>
      </c>
      <c r="E163" s="29" t="s">
        <v>292</v>
      </c>
      <c r="F163" s="31">
        <v>62060.9</v>
      </c>
      <c r="G163" s="44">
        <v>1</v>
      </c>
      <c r="H163" s="24">
        <v>62060.34</v>
      </c>
      <c r="I163" s="34"/>
      <c r="J163" s="53">
        <v>12</v>
      </c>
      <c r="K163" s="55" t="s">
        <v>313</v>
      </c>
      <c r="L163" s="74" t="s">
        <v>40</v>
      </c>
      <c r="M163" s="11"/>
      <c r="N163" s="11" t="s">
        <v>292</v>
      </c>
      <c r="O163" s="62">
        <v>62060.9</v>
      </c>
      <c r="P163" s="68">
        <v>1</v>
      </c>
      <c r="Q163" s="58"/>
    </row>
    <row r="164" spans="2:17" x14ac:dyDescent="0.25">
      <c r="B164" s="27">
        <v>13</v>
      </c>
      <c r="C164" s="28" t="s">
        <v>314</v>
      </c>
      <c r="D164" s="28" t="s">
        <v>315</v>
      </c>
      <c r="E164" s="29" t="s">
        <v>292</v>
      </c>
      <c r="F164" s="31">
        <v>19833.285</v>
      </c>
      <c r="G164" s="44">
        <v>2</v>
      </c>
      <c r="H164" s="24">
        <v>39666.57</v>
      </c>
      <c r="I164" s="34"/>
      <c r="J164" s="53">
        <v>13</v>
      </c>
      <c r="K164" s="55" t="s">
        <v>314</v>
      </c>
      <c r="L164" s="74" t="s">
        <v>315</v>
      </c>
      <c r="M164" s="11"/>
      <c r="N164" s="11" t="s">
        <v>292</v>
      </c>
      <c r="O164" s="62">
        <v>19833.285</v>
      </c>
      <c r="P164" s="68">
        <v>2</v>
      </c>
      <c r="Q164" s="58"/>
    </row>
    <row r="165" spans="2:17" x14ac:dyDescent="0.25">
      <c r="B165" s="27">
        <v>14</v>
      </c>
      <c r="C165" s="28" t="s">
        <v>316</v>
      </c>
      <c r="D165" s="28" t="s">
        <v>317</v>
      </c>
      <c r="E165" s="29" t="s">
        <v>292</v>
      </c>
      <c r="F165" s="31">
        <v>11916.665000000001</v>
      </c>
      <c r="G165" s="44">
        <v>2</v>
      </c>
      <c r="H165" s="24">
        <v>23833.33</v>
      </c>
      <c r="I165" s="34"/>
      <c r="J165" s="53">
        <v>14</v>
      </c>
      <c r="K165" s="55" t="s">
        <v>316</v>
      </c>
      <c r="L165" s="74" t="s">
        <v>317</v>
      </c>
      <c r="M165" s="11"/>
      <c r="N165" s="11" t="s">
        <v>292</v>
      </c>
      <c r="O165" s="62">
        <v>11916.665000000001</v>
      </c>
      <c r="P165" s="68">
        <v>2</v>
      </c>
      <c r="Q165" s="58"/>
    </row>
    <row r="166" spans="2:17" ht="30" x14ac:dyDescent="0.25">
      <c r="B166" s="27">
        <v>15</v>
      </c>
      <c r="C166" s="28" t="s">
        <v>318</v>
      </c>
      <c r="D166" s="28">
        <v>79259</v>
      </c>
      <c r="E166" s="29" t="s">
        <v>292</v>
      </c>
      <c r="F166" s="31">
        <v>7916.67</v>
      </c>
      <c r="G166" s="44">
        <v>1</v>
      </c>
      <c r="H166" s="24">
        <v>7916.67</v>
      </c>
      <c r="I166" s="34"/>
      <c r="J166" s="53">
        <v>15</v>
      </c>
      <c r="K166" s="55" t="s">
        <v>318</v>
      </c>
      <c r="L166" s="74">
        <v>79259</v>
      </c>
      <c r="M166" s="11"/>
      <c r="N166" s="11" t="s">
        <v>292</v>
      </c>
      <c r="O166" s="62">
        <v>7916.67</v>
      </c>
      <c r="P166" s="68">
        <v>1</v>
      </c>
      <c r="Q166" s="58"/>
    </row>
    <row r="167" spans="2:17" ht="30" x14ac:dyDescent="0.25">
      <c r="B167" s="27">
        <v>16</v>
      </c>
      <c r="C167" s="28" t="s">
        <v>319</v>
      </c>
      <c r="D167" s="28">
        <v>79258</v>
      </c>
      <c r="E167" s="29" t="s">
        <v>292</v>
      </c>
      <c r="F167" s="31">
        <v>8333.33</v>
      </c>
      <c r="G167" s="44">
        <v>1</v>
      </c>
      <c r="H167" s="24">
        <v>8333.33</v>
      </c>
      <c r="I167" s="34"/>
      <c r="J167" s="53">
        <v>16</v>
      </c>
      <c r="K167" s="55" t="s">
        <v>319</v>
      </c>
      <c r="L167" s="74">
        <v>79258</v>
      </c>
      <c r="M167" s="11"/>
      <c r="N167" s="11" t="s">
        <v>292</v>
      </c>
      <c r="O167" s="62">
        <v>8333.33</v>
      </c>
      <c r="P167" s="68">
        <v>1</v>
      </c>
      <c r="Q167" s="58"/>
    </row>
    <row r="168" spans="2:17" ht="45" x14ac:dyDescent="0.25">
      <c r="B168" s="27">
        <v>17</v>
      </c>
      <c r="C168" s="28" t="s">
        <v>219</v>
      </c>
      <c r="D168" s="28" t="s">
        <v>320</v>
      </c>
      <c r="E168" s="29" t="s">
        <v>292</v>
      </c>
      <c r="F168" s="31">
        <v>38833.33</v>
      </c>
      <c r="G168" s="44">
        <v>1</v>
      </c>
      <c r="H168" s="24">
        <v>38833.33</v>
      </c>
      <c r="I168" s="34"/>
      <c r="J168" s="53">
        <v>17</v>
      </c>
      <c r="K168" s="55" t="s">
        <v>219</v>
      </c>
      <c r="L168" s="74" t="s">
        <v>320</v>
      </c>
      <c r="M168" s="11"/>
      <c r="N168" s="11" t="s">
        <v>292</v>
      </c>
      <c r="O168" s="62">
        <v>38833.33</v>
      </c>
      <c r="P168" s="68">
        <v>1</v>
      </c>
      <c r="Q168" s="58"/>
    </row>
    <row r="169" spans="2:17" ht="30" x14ac:dyDescent="0.25">
      <c r="B169" s="27">
        <v>18</v>
      </c>
      <c r="C169" s="28" t="s">
        <v>321</v>
      </c>
      <c r="D169" s="28" t="s">
        <v>322</v>
      </c>
      <c r="E169" s="29" t="s">
        <v>292</v>
      </c>
      <c r="F169" s="31">
        <v>10008.39</v>
      </c>
      <c r="G169" s="44">
        <v>1</v>
      </c>
      <c r="H169" s="24">
        <v>10008.39</v>
      </c>
      <c r="I169" s="34"/>
      <c r="J169" s="53">
        <v>18</v>
      </c>
      <c r="K169" s="55" t="s">
        <v>321</v>
      </c>
      <c r="L169" s="74" t="s">
        <v>322</v>
      </c>
      <c r="M169" s="11"/>
      <c r="N169" s="11" t="s">
        <v>292</v>
      </c>
      <c r="O169" s="62">
        <v>10008.39</v>
      </c>
      <c r="P169" s="68">
        <v>1</v>
      </c>
      <c r="Q169" s="58"/>
    </row>
    <row r="170" spans="2:17" x14ac:dyDescent="0.25">
      <c r="B170" s="27">
        <v>19</v>
      </c>
      <c r="C170" s="28" t="s">
        <v>323</v>
      </c>
      <c r="D170" s="28" t="s">
        <v>324</v>
      </c>
      <c r="E170" s="29" t="s">
        <v>292</v>
      </c>
      <c r="F170" s="31">
        <v>6268.7849999999999</v>
      </c>
      <c r="G170" s="44">
        <v>2</v>
      </c>
      <c r="H170" s="24">
        <v>12537.57</v>
      </c>
      <c r="I170" s="34"/>
      <c r="J170" s="53">
        <v>19</v>
      </c>
      <c r="K170" s="55" t="s">
        <v>323</v>
      </c>
      <c r="L170" s="74" t="s">
        <v>324</v>
      </c>
      <c r="M170" s="11"/>
      <c r="N170" s="11" t="s">
        <v>292</v>
      </c>
      <c r="O170" s="62">
        <v>6268.7849999999999</v>
      </c>
      <c r="P170" s="68">
        <v>2</v>
      </c>
      <c r="Q170" s="58"/>
    </row>
    <row r="171" spans="2:17" x14ac:dyDescent="0.25">
      <c r="B171" s="27">
        <v>20</v>
      </c>
      <c r="C171" s="28" t="s">
        <v>325</v>
      </c>
      <c r="D171" s="28" t="s">
        <v>326</v>
      </c>
      <c r="E171" s="29" t="s">
        <v>292</v>
      </c>
      <c r="F171" s="31">
        <v>5140.3999999999996</v>
      </c>
      <c r="G171" s="44">
        <v>4</v>
      </c>
      <c r="H171" s="24">
        <v>20561.599999999999</v>
      </c>
      <c r="I171" s="34"/>
      <c r="J171" s="53">
        <v>20</v>
      </c>
      <c r="K171" s="55" t="s">
        <v>325</v>
      </c>
      <c r="L171" s="74" t="s">
        <v>326</v>
      </c>
      <c r="M171" s="11"/>
      <c r="N171" s="11" t="s">
        <v>292</v>
      </c>
      <c r="O171" s="62">
        <v>5140.3999999999996</v>
      </c>
      <c r="P171" s="68">
        <v>4</v>
      </c>
      <c r="Q171" s="58"/>
    </row>
    <row r="172" spans="2:17" x14ac:dyDescent="0.25">
      <c r="B172" s="27">
        <v>21</v>
      </c>
      <c r="C172" s="28" t="s">
        <v>288</v>
      </c>
      <c r="D172" s="28" t="s">
        <v>289</v>
      </c>
      <c r="E172" s="29" t="s">
        <v>292</v>
      </c>
      <c r="F172" s="31">
        <v>5000</v>
      </c>
      <c r="G172" s="44">
        <v>4</v>
      </c>
      <c r="H172" s="24">
        <v>20000</v>
      </c>
      <c r="I172" s="34"/>
      <c r="J172" s="53">
        <v>21</v>
      </c>
      <c r="K172" s="55" t="s">
        <v>288</v>
      </c>
      <c r="L172" s="74" t="s">
        <v>289</v>
      </c>
      <c r="M172" s="11"/>
      <c r="N172" s="11" t="s">
        <v>292</v>
      </c>
      <c r="O172" s="62">
        <v>5000</v>
      </c>
      <c r="P172" s="68">
        <v>4</v>
      </c>
      <c r="Q172" s="58"/>
    </row>
    <row r="173" spans="2:17" x14ac:dyDescent="0.25">
      <c r="B173" s="11"/>
      <c r="C173" s="11"/>
      <c r="D173" s="11"/>
      <c r="E173" s="11"/>
      <c r="F173" s="11"/>
      <c r="G173" s="36">
        <f>SUM(G152:G172)</f>
        <v>34</v>
      </c>
      <c r="H173" s="23">
        <f>SUM(H152:H172)</f>
        <v>365038.60000000003</v>
      </c>
      <c r="I173" s="40"/>
      <c r="J173" s="53"/>
      <c r="K173" s="55"/>
      <c r="L173" s="74"/>
      <c r="M173" s="11"/>
      <c r="N173" s="11"/>
      <c r="O173" s="62"/>
      <c r="P173" s="68">
        <v>34</v>
      </c>
      <c r="Q173" s="58"/>
    </row>
    <row r="174" spans="2:17" ht="15.75" customHeight="1" x14ac:dyDescent="0.25">
      <c r="B174" s="85" t="s">
        <v>20</v>
      </c>
      <c r="C174" s="86"/>
      <c r="D174" s="86"/>
      <c r="E174" s="86"/>
      <c r="F174" s="86"/>
      <c r="G174" s="86"/>
      <c r="H174" s="86"/>
      <c r="I174" s="33"/>
      <c r="J174" s="78" t="s">
        <v>20</v>
      </c>
      <c r="K174" s="78"/>
      <c r="L174" s="78"/>
      <c r="M174" s="78"/>
      <c r="N174" s="78"/>
      <c r="O174" s="78"/>
      <c r="P174" s="78"/>
      <c r="Q174" s="78"/>
    </row>
    <row r="175" spans="2:17" x14ac:dyDescent="0.25">
      <c r="B175" s="27">
        <v>1</v>
      </c>
      <c r="C175" s="28" t="s">
        <v>327</v>
      </c>
      <c r="D175" s="28" t="s">
        <v>328</v>
      </c>
      <c r="E175" s="29" t="s">
        <v>292</v>
      </c>
      <c r="F175" s="31">
        <v>1.8666666666666667</v>
      </c>
      <c r="G175" s="44">
        <v>30</v>
      </c>
      <c r="H175" s="24">
        <v>56</v>
      </c>
      <c r="I175" s="34"/>
      <c r="J175" s="53">
        <v>1</v>
      </c>
      <c r="K175" s="55" t="s">
        <v>327</v>
      </c>
      <c r="L175" s="74" t="s">
        <v>328</v>
      </c>
      <c r="M175" s="11"/>
      <c r="N175" s="11" t="s">
        <v>292</v>
      </c>
      <c r="O175" s="62">
        <v>1.8666666666666667</v>
      </c>
      <c r="P175" s="68">
        <v>30</v>
      </c>
      <c r="Q175" s="58"/>
    </row>
    <row r="176" spans="2:17" x14ac:dyDescent="0.25">
      <c r="B176" s="11"/>
      <c r="C176" s="15"/>
      <c r="D176" s="15"/>
      <c r="E176" s="16"/>
      <c r="F176" s="17"/>
      <c r="G176" s="37">
        <f>SUM(G175:G175)</f>
        <v>30</v>
      </c>
      <c r="H176" s="24">
        <f>SUM(H175:H175)</f>
        <v>56</v>
      </c>
      <c r="I176" s="34"/>
      <c r="J176" s="53"/>
      <c r="K176" s="55"/>
      <c r="L176" s="74"/>
      <c r="M176" s="11"/>
      <c r="N176" s="11"/>
      <c r="O176" s="62"/>
      <c r="P176" s="68">
        <v>30</v>
      </c>
      <c r="Q176" s="58"/>
    </row>
    <row r="177" spans="2:17" ht="15.75" customHeight="1" x14ac:dyDescent="0.25">
      <c r="B177" s="87" t="s">
        <v>448</v>
      </c>
      <c r="C177" s="88"/>
      <c r="D177" s="88"/>
      <c r="E177" s="88"/>
      <c r="F177" s="88"/>
      <c r="G177" s="88"/>
      <c r="H177" s="88"/>
      <c r="I177" s="41"/>
      <c r="J177" s="78" t="s">
        <v>448</v>
      </c>
      <c r="K177" s="78"/>
      <c r="L177" s="78"/>
      <c r="M177" s="78"/>
      <c r="N177" s="78"/>
      <c r="O177" s="78"/>
      <c r="P177" s="78"/>
      <c r="Q177" s="78"/>
    </row>
    <row r="178" spans="2:17" x14ac:dyDescent="0.25">
      <c r="B178" s="27">
        <v>1</v>
      </c>
      <c r="C178" s="28" t="s">
        <v>329</v>
      </c>
      <c r="D178" s="28" t="s">
        <v>330</v>
      </c>
      <c r="E178" s="29" t="s">
        <v>9</v>
      </c>
      <c r="F178" s="31">
        <v>8666.6666666666679</v>
      </c>
      <c r="G178" s="44">
        <v>4</v>
      </c>
      <c r="H178" s="24">
        <v>34666.666666666672</v>
      </c>
      <c r="I178" s="34"/>
      <c r="J178" s="53">
        <v>1</v>
      </c>
      <c r="K178" s="55" t="s">
        <v>329</v>
      </c>
      <c r="L178" s="74" t="s">
        <v>330</v>
      </c>
      <c r="M178" s="11"/>
      <c r="N178" s="11" t="s">
        <v>9</v>
      </c>
      <c r="O178" s="62">
        <v>8666.6666666666679</v>
      </c>
      <c r="P178" s="68">
        <v>4</v>
      </c>
      <c r="Q178" s="58"/>
    </row>
    <row r="179" spans="2:17" x14ac:dyDescent="0.25">
      <c r="B179" s="27">
        <v>2</v>
      </c>
      <c r="C179" s="28" t="s">
        <v>329</v>
      </c>
      <c r="D179" s="28" t="s">
        <v>331</v>
      </c>
      <c r="E179" s="29" t="s">
        <v>9</v>
      </c>
      <c r="F179" s="31">
        <v>5378.6166666666668</v>
      </c>
      <c r="G179" s="44">
        <v>6</v>
      </c>
      <c r="H179" s="24">
        <v>32271.7</v>
      </c>
      <c r="I179" s="34"/>
      <c r="J179" s="53">
        <v>2</v>
      </c>
      <c r="K179" s="55" t="s">
        <v>329</v>
      </c>
      <c r="L179" s="74" t="s">
        <v>331</v>
      </c>
      <c r="M179" s="11"/>
      <c r="N179" s="11" t="s">
        <v>9</v>
      </c>
      <c r="O179" s="62">
        <v>5378.6166666666668</v>
      </c>
      <c r="P179" s="68">
        <v>6</v>
      </c>
      <c r="Q179" s="58"/>
    </row>
    <row r="180" spans="2:17" x14ac:dyDescent="0.25">
      <c r="B180" s="27">
        <v>3</v>
      </c>
      <c r="C180" s="28" t="s">
        <v>22</v>
      </c>
      <c r="D180" s="28" t="s">
        <v>332</v>
      </c>
      <c r="E180" s="29" t="s">
        <v>9</v>
      </c>
      <c r="F180" s="31">
        <v>4803.0250000000005</v>
      </c>
      <c r="G180" s="44">
        <v>1</v>
      </c>
      <c r="H180" s="24">
        <v>4803.0250000000005</v>
      </c>
      <c r="I180" s="34"/>
      <c r="J180" s="53">
        <v>3</v>
      </c>
      <c r="K180" s="55" t="s">
        <v>22</v>
      </c>
      <c r="L180" s="74" t="s">
        <v>332</v>
      </c>
      <c r="M180" s="11"/>
      <c r="N180" s="11" t="s">
        <v>9</v>
      </c>
      <c r="O180" s="62">
        <v>4803.0250000000005</v>
      </c>
      <c r="P180" s="68">
        <v>1</v>
      </c>
      <c r="Q180" s="58"/>
    </row>
    <row r="181" spans="2:17" x14ac:dyDescent="0.25">
      <c r="B181" s="27">
        <v>4</v>
      </c>
      <c r="C181" s="28" t="s">
        <v>333</v>
      </c>
      <c r="D181" s="28" t="s">
        <v>334</v>
      </c>
      <c r="E181" s="29" t="s">
        <v>9</v>
      </c>
      <c r="F181" s="31">
        <v>28333.333333333336</v>
      </c>
      <c r="G181" s="44">
        <v>1</v>
      </c>
      <c r="H181" s="24">
        <v>28333.333333333336</v>
      </c>
      <c r="I181" s="34"/>
      <c r="J181" s="53">
        <v>4</v>
      </c>
      <c r="K181" s="55" t="s">
        <v>333</v>
      </c>
      <c r="L181" s="74" t="s">
        <v>334</v>
      </c>
      <c r="M181" s="11"/>
      <c r="N181" s="11" t="s">
        <v>9</v>
      </c>
      <c r="O181" s="62">
        <v>28333.333333333336</v>
      </c>
      <c r="P181" s="68">
        <v>1</v>
      </c>
      <c r="Q181" s="58"/>
    </row>
    <row r="182" spans="2:17" x14ac:dyDescent="0.25">
      <c r="B182" s="27">
        <v>5</v>
      </c>
      <c r="C182" s="28" t="s">
        <v>333</v>
      </c>
      <c r="D182" s="28" t="s">
        <v>335</v>
      </c>
      <c r="E182" s="29" t="s">
        <v>9</v>
      </c>
      <c r="F182" s="31">
        <v>25000</v>
      </c>
      <c r="G182" s="44">
        <v>1</v>
      </c>
      <c r="H182" s="24">
        <v>25000</v>
      </c>
      <c r="I182" s="34"/>
      <c r="J182" s="53">
        <v>5</v>
      </c>
      <c r="K182" s="55" t="s">
        <v>333</v>
      </c>
      <c r="L182" s="74" t="s">
        <v>335</v>
      </c>
      <c r="M182" s="11"/>
      <c r="N182" s="11" t="s">
        <v>9</v>
      </c>
      <c r="O182" s="62">
        <v>25000</v>
      </c>
      <c r="P182" s="68">
        <v>1</v>
      </c>
      <c r="Q182" s="58"/>
    </row>
    <row r="183" spans="2:17" x14ac:dyDescent="0.25">
      <c r="B183" s="27">
        <v>6</v>
      </c>
      <c r="C183" s="28" t="s">
        <v>333</v>
      </c>
      <c r="D183" s="28" t="s">
        <v>336</v>
      </c>
      <c r="E183" s="29" t="s">
        <v>9</v>
      </c>
      <c r="F183" s="31">
        <v>25000</v>
      </c>
      <c r="G183" s="44">
        <v>1</v>
      </c>
      <c r="H183" s="24">
        <v>25000</v>
      </c>
      <c r="I183" s="34"/>
      <c r="J183" s="53">
        <v>6</v>
      </c>
      <c r="K183" s="55" t="s">
        <v>333</v>
      </c>
      <c r="L183" s="74" t="s">
        <v>336</v>
      </c>
      <c r="M183" s="11"/>
      <c r="N183" s="11" t="s">
        <v>9</v>
      </c>
      <c r="O183" s="62">
        <v>25000</v>
      </c>
      <c r="P183" s="68">
        <v>1</v>
      </c>
      <c r="Q183" s="58"/>
    </row>
    <row r="184" spans="2:17" x14ac:dyDescent="0.25">
      <c r="B184" s="27">
        <v>7</v>
      </c>
      <c r="C184" s="28" t="s">
        <v>333</v>
      </c>
      <c r="D184" s="28" t="s">
        <v>337</v>
      </c>
      <c r="E184" s="29" t="s">
        <v>9</v>
      </c>
      <c r="F184" s="31">
        <v>25000</v>
      </c>
      <c r="G184" s="44">
        <v>1</v>
      </c>
      <c r="H184" s="24">
        <v>25000</v>
      </c>
      <c r="I184" s="34"/>
      <c r="J184" s="53">
        <v>7</v>
      </c>
      <c r="K184" s="55" t="s">
        <v>333</v>
      </c>
      <c r="L184" s="74" t="s">
        <v>337</v>
      </c>
      <c r="M184" s="11"/>
      <c r="N184" s="11" t="s">
        <v>9</v>
      </c>
      <c r="O184" s="62">
        <v>25000</v>
      </c>
      <c r="P184" s="68">
        <v>1</v>
      </c>
      <c r="Q184" s="58"/>
    </row>
    <row r="185" spans="2:17" x14ac:dyDescent="0.25">
      <c r="B185" s="27">
        <v>8</v>
      </c>
      <c r="C185" s="28" t="s">
        <v>333</v>
      </c>
      <c r="D185" s="28" t="s">
        <v>338</v>
      </c>
      <c r="E185" s="29" t="s">
        <v>9</v>
      </c>
      <c r="F185" s="31">
        <v>25000</v>
      </c>
      <c r="G185" s="44">
        <v>1</v>
      </c>
      <c r="H185" s="24">
        <v>25000</v>
      </c>
      <c r="I185" s="34"/>
      <c r="J185" s="53">
        <v>8</v>
      </c>
      <c r="K185" s="55" t="s">
        <v>333</v>
      </c>
      <c r="L185" s="74" t="s">
        <v>338</v>
      </c>
      <c r="M185" s="11"/>
      <c r="N185" s="11" t="s">
        <v>9</v>
      </c>
      <c r="O185" s="62">
        <v>25000</v>
      </c>
      <c r="P185" s="68">
        <v>1</v>
      </c>
      <c r="Q185" s="58"/>
    </row>
    <row r="186" spans="2:17" x14ac:dyDescent="0.25">
      <c r="B186" s="27">
        <v>9</v>
      </c>
      <c r="C186" s="28" t="s">
        <v>339</v>
      </c>
      <c r="D186" s="28" t="s">
        <v>340</v>
      </c>
      <c r="E186" s="29" t="s">
        <v>9</v>
      </c>
      <c r="F186" s="31">
        <v>10913.375</v>
      </c>
      <c r="G186" s="44">
        <v>1</v>
      </c>
      <c r="H186" s="24">
        <v>10913.375</v>
      </c>
      <c r="I186" s="34"/>
      <c r="J186" s="53">
        <v>9</v>
      </c>
      <c r="K186" s="55" t="s">
        <v>339</v>
      </c>
      <c r="L186" s="74" t="s">
        <v>340</v>
      </c>
      <c r="M186" s="11"/>
      <c r="N186" s="11" t="s">
        <v>9</v>
      </c>
      <c r="O186" s="62">
        <v>10913.375</v>
      </c>
      <c r="P186" s="68">
        <v>1</v>
      </c>
      <c r="Q186" s="58"/>
    </row>
    <row r="187" spans="2:17" x14ac:dyDescent="0.25">
      <c r="B187" s="27">
        <v>10</v>
      </c>
      <c r="C187" s="28" t="s">
        <v>341</v>
      </c>
      <c r="D187" s="28" t="s">
        <v>342</v>
      </c>
      <c r="E187" s="29" t="s">
        <v>9</v>
      </c>
      <c r="F187" s="31">
        <v>13000</v>
      </c>
      <c r="G187" s="44">
        <v>2</v>
      </c>
      <c r="H187" s="24">
        <v>26000</v>
      </c>
      <c r="I187" s="34"/>
      <c r="J187" s="53">
        <v>10</v>
      </c>
      <c r="K187" s="55" t="s">
        <v>341</v>
      </c>
      <c r="L187" s="74" t="s">
        <v>342</v>
      </c>
      <c r="M187" s="11"/>
      <c r="N187" s="11" t="s">
        <v>9</v>
      </c>
      <c r="O187" s="62">
        <v>13000</v>
      </c>
      <c r="P187" s="68">
        <v>2</v>
      </c>
      <c r="Q187" s="58"/>
    </row>
    <row r="188" spans="2:17" x14ac:dyDescent="0.25">
      <c r="B188" s="27">
        <v>11</v>
      </c>
      <c r="C188" s="28" t="s">
        <v>343</v>
      </c>
      <c r="D188" s="28" t="s">
        <v>344</v>
      </c>
      <c r="E188" s="29" t="s">
        <v>9</v>
      </c>
      <c r="F188" s="31">
        <v>13377.558333333334</v>
      </c>
      <c r="G188" s="44">
        <v>2</v>
      </c>
      <c r="H188" s="24">
        <v>26755.116666666669</v>
      </c>
      <c r="I188" s="34"/>
      <c r="J188" s="53">
        <v>11</v>
      </c>
      <c r="K188" s="55" t="s">
        <v>343</v>
      </c>
      <c r="L188" s="74" t="s">
        <v>344</v>
      </c>
      <c r="M188" s="11"/>
      <c r="N188" s="11" t="s">
        <v>9</v>
      </c>
      <c r="O188" s="62">
        <v>13377.558333333334</v>
      </c>
      <c r="P188" s="68">
        <v>2</v>
      </c>
      <c r="Q188" s="58"/>
    </row>
    <row r="189" spans="2:17" x14ac:dyDescent="0.25">
      <c r="B189" s="27">
        <v>12</v>
      </c>
      <c r="C189" s="28" t="s">
        <v>345</v>
      </c>
      <c r="D189" s="28" t="s">
        <v>346</v>
      </c>
      <c r="E189" s="29" t="s">
        <v>9</v>
      </c>
      <c r="F189" s="31">
        <v>1666666.6666666667</v>
      </c>
      <c r="G189" s="44">
        <v>1</v>
      </c>
      <c r="H189" s="24">
        <v>1666666.6666666667</v>
      </c>
      <c r="I189" s="34"/>
      <c r="J189" s="53">
        <v>12</v>
      </c>
      <c r="K189" s="55" t="s">
        <v>345</v>
      </c>
      <c r="L189" s="74" t="s">
        <v>346</v>
      </c>
      <c r="M189" s="11"/>
      <c r="N189" s="11" t="s">
        <v>9</v>
      </c>
      <c r="O189" s="62">
        <v>1666666.6666666667</v>
      </c>
      <c r="P189" s="68">
        <v>1</v>
      </c>
      <c r="Q189" s="58"/>
    </row>
    <row r="190" spans="2:17" x14ac:dyDescent="0.25">
      <c r="B190" s="27">
        <v>13</v>
      </c>
      <c r="C190" s="28" t="s">
        <v>29</v>
      </c>
      <c r="D190" s="28" t="s">
        <v>347</v>
      </c>
      <c r="E190" s="29" t="s">
        <v>9</v>
      </c>
      <c r="F190" s="31">
        <v>1379.125</v>
      </c>
      <c r="G190" s="44">
        <v>12</v>
      </c>
      <c r="H190" s="24">
        <v>16549.5</v>
      </c>
      <c r="I190" s="34"/>
      <c r="J190" s="53">
        <v>13</v>
      </c>
      <c r="K190" s="55" t="s">
        <v>29</v>
      </c>
      <c r="L190" s="74" t="s">
        <v>347</v>
      </c>
      <c r="M190" s="11"/>
      <c r="N190" s="11" t="s">
        <v>9</v>
      </c>
      <c r="O190" s="62">
        <v>1379.125</v>
      </c>
      <c r="P190" s="68">
        <v>12</v>
      </c>
      <c r="Q190" s="58"/>
    </row>
    <row r="191" spans="2:17" x14ac:dyDescent="0.25">
      <c r="B191" s="27">
        <v>14</v>
      </c>
      <c r="C191" s="28" t="s">
        <v>348</v>
      </c>
      <c r="D191" s="28" t="s">
        <v>349</v>
      </c>
      <c r="E191" s="29" t="s">
        <v>9</v>
      </c>
      <c r="F191" s="31">
        <v>1842.8083333333334</v>
      </c>
      <c r="G191" s="44">
        <v>2</v>
      </c>
      <c r="H191" s="24">
        <v>3685.6166666666668</v>
      </c>
      <c r="I191" s="34"/>
      <c r="J191" s="53">
        <v>14</v>
      </c>
      <c r="K191" s="55" t="s">
        <v>348</v>
      </c>
      <c r="L191" s="74" t="s">
        <v>349</v>
      </c>
      <c r="M191" s="11"/>
      <c r="N191" s="11" t="s">
        <v>9</v>
      </c>
      <c r="O191" s="62">
        <v>1842.8083333333334</v>
      </c>
      <c r="P191" s="68">
        <v>2</v>
      </c>
      <c r="Q191" s="58"/>
    </row>
    <row r="192" spans="2:17" x14ac:dyDescent="0.25">
      <c r="B192" s="27">
        <v>15</v>
      </c>
      <c r="C192" s="28" t="s">
        <v>350</v>
      </c>
      <c r="D192" s="28" t="s">
        <v>351</v>
      </c>
      <c r="E192" s="29" t="s">
        <v>9</v>
      </c>
      <c r="F192" s="31">
        <v>17087.550000000003</v>
      </c>
      <c r="G192" s="44">
        <v>2</v>
      </c>
      <c r="H192" s="24">
        <v>34175.100000000006</v>
      </c>
      <c r="I192" s="34"/>
      <c r="J192" s="53">
        <v>15</v>
      </c>
      <c r="K192" s="55" t="s">
        <v>350</v>
      </c>
      <c r="L192" s="74" t="s">
        <v>351</v>
      </c>
      <c r="M192" s="11"/>
      <c r="N192" s="11" t="s">
        <v>9</v>
      </c>
      <c r="O192" s="62">
        <v>17087.550000000003</v>
      </c>
      <c r="P192" s="68">
        <v>2</v>
      </c>
      <c r="Q192" s="58"/>
    </row>
    <row r="193" spans="2:17" x14ac:dyDescent="0.25">
      <c r="B193" s="27">
        <v>16</v>
      </c>
      <c r="C193" s="28" t="s">
        <v>352</v>
      </c>
      <c r="D193" s="28" t="s">
        <v>353</v>
      </c>
      <c r="E193" s="29" t="s">
        <v>9</v>
      </c>
      <c r="F193" s="31">
        <v>45511.324999999997</v>
      </c>
      <c r="G193" s="44">
        <v>1</v>
      </c>
      <c r="H193" s="24">
        <v>45511.324999999997</v>
      </c>
      <c r="I193" s="34"/>
      <c r="J193" s="53">
        <v>16</v>
      </c>
      <c r="K193" s="55" t="s">
        <v>352</v>
      </c>
      <c r="L193" s="74" t="s">
        <v>353</v>
      </c>
      <c r="M193" s="11"/>
      <c r="N193" s="11" t="s">
        <v>9</v>
      </c>
      <c r="O193" s="62">
        <v>45511.324999999997</v>
      </c>
      <c r="P193" s="68">
        <v>1</v>
      </c>
      <c r="Q193" s="58"/>
    </row>
    <row r="194" spans="2:17" x14ac:dyDescent="0.25">
      <c r="B194" s="27">
        <v>17</v>
      </c>
      <c r="C194" s="28" t="s">
        <v>354</v>
      </c>
      <c r="D194" s="28" t="s">
        <v>133</v>
      </c>
      <c r="E194" s="29" t="s">
        <v>9</v>
      </c>
      <c r="F194" s="31">
        <v>24134.791666666668</v>
      </c>
      <c r="G194" s="44">
        <v>1</v>
      </c>
      <c r="H194" s="24">
        <v>24134.791666666701</v>
      </c>
      <c r="I194" s="34"/>
      <c r="J194" s="53">
        <v>17</v>
      </c>
      <c r="K194" s="55" t="s">
        <v>354</v>
      </c>
      <c r="L194" s="74" t="s">
        <v>133</v>
      </c>
      <c r="M194" s="11"/>
      <c r="N194" s="11" t="s">
        <v>9</v>
      </c>
      <c r="O194" s="62">
        <v>24134.791666666668</v>
      </c>
      <c r="P194" s="68">
        <v>1</v>
      </c>
      <c r="Q194" s="58"/>
    </row>
    <row r="195" spans="2:17" x14ac:dyDescent="0.25">
      <c r="B195" s="27">
        <v>18</v>
      </c>
      <c r="C195" s="28" t="s">
        <v>355</v>
      </c>
      <c r="D195" s="28" t="s">
        <v>356</v>
      </c>
      <c r="E195" s="29" t="s">
        <v>9</v>
      </c>
      <c r="F195" s="31">
        <v>112838.00833333333</v>
      </c>
      <c r="G195" s="44">
        <v>1</v>
      </c>
      <c r="H195" s="24">
        <v>112838.008333333</v>
      </c>
      <c r="I195" s="34"/>
      <c r="J195" s="53">
        <v>18</v>
      </c>
      <c r="K195" s="55" t="s">
        <v>355</v>
      </c>
      <c r="L195" s="74" t="s">
        <v>356</v>
      </c>
      <c r="M195" s="11"/>
      <c r="N195" s="11" t="s">
        <v>9</v>
      </c>
      <c r="O195" s="62">
        <v>112838.00833333333</v>
      </c>
      <c r="P195" s="68">
        <v>1</v>
      </c>
      <c r="Q195" s="58"/>
    </row>
    <row r="196" spans="2:17" x14ac:dyDescent="0.25">
      <c r="B196" s="27">
        <v>19</v>
      </c>
      <c r="C196" s="28" t="s">
        <v>357</v>
      </c>
      <c r="D196" s="28" t="s">
        <v>358</v>
      </c>
      <c r="E196" s="29" t="s">
        <v>9</v>
      </c>
      <c r="F196" s="31">
        <v>11666.666666666668</v>
      </c>
      <c r="G196" s="44">
        <v>1</v>
      </c>
      <c r="H196" s="24">
        <v>11666.666666666668</v>
      </c>
      <c r="I196" s="34"/>
      <c r="J196" s="53">
        <v>19</v>
      </c>
      <c r="K196" s="55" t="s">
        <v>357</v>
      </c>
      <c r="L196" s="74" t="s">
        <v>358</v>
      </c>
      <c r="M196" s="11"/>
      <c r="N196" s="11" t="s">
        <v>9</v>
      </c>
      <c r="O196" s="62">
        <v>11666.666666666668</v>
      </c>
      <c r="P196" s="68">
        <v>1</v>
      </c>
      <c r="Q196" s="58"/>
    </row>
    <row r="197" spans="2:17" x14ac:dyDescent="0.25">
      <c r="B197" s="27">
        <v>20</v>
      </c>
      <c r="C197" s="28" t="s">
        <v>359</v>
      </c>
      <c r="D197" s="28" t="s">
        <v>360</v>
      </c>
      <c r="E197" s="29" t="s">
        <v>9</v>
      </c>
      <c r="F197" s="31">
        <v>11033.050000000001</v>
      </c>
      <c r="G197" s="44">
        <v>1</v>
      </c>
      <c r="H197" s="24">
        <v>11033.050000000001</v>
      </c>
      <c r="I197" s="34"/>
      <c r="J197" s="53">
        <v>20</v>
      </c>
      <c r="K197" s="55" t="s">
        <v>359</v>
      </c>
      <c r="L197" s="74" t="s">
        <v>360</v>
      </c>
      <c r="M197" s="11"/>
      <c r="N197" s="11" t="s">
        <v>9</v>
      </c>
      <c r="O197" s="62">
        <v>11033.050000000001</v>
      </c>
      <c r="P197" s="68">
        <v>1</v>
      </c>
      <c r="Q197" s="58"/>
    </row>
    <row r="198" spans="2:17" x14ac:dyDescent="0.25">
      <c r="B198" s="27">
        <v>21</v>
      </c>
      <c r="C198" s="28" t="s">
        <v>361</v>
      </c>
      <c r="D198" s="28" t="s">
        <v>362</v>
      </c>
      <c r="E198" s="29" t="s">
        <v>9</v>
      </c>
      <c r="F198" s="31">
        <v>3761.2666666666673</v>
      </c>
      <c r="G198" s="44">
        <v>9</v>
      </c>
      <c r="H198" s="24">
        <v>33851.400000000009</v>
      </c>
      <c r="I198" s="34"/>
      <c r="J198" s="53">
        <v>21</v>
      </c>
      <c r="K198" s="55" t="s">
        <v>361</v>
      </c>
      <c r="L198" s="74" t="s">
        <v>362</v>
      </c>
      <c r="M198" s="11"/>
      <c r="N198" s="11" t="s">
        <v>9</v>
      </c>
      <c r="O198" s="62">
        <v>3761.2666666666673</v>
      </c>
      <c r="P198" s="68">
        <v>9</v>
      </c>
      <c r="Q198" s="58"/>
    </row>
    <row r="199" spans="2:17" x14ac:dyDescent="0.25">
      <c r="B199" s="27">
        <v>22</v>
      </c>
      <c r="C199" s="28" t="s">
        <v>363</v>
      </c>
      <c r="D199" s="28" t="s">
        <v>364</v>
      </c>
      <c r="E199" s="29" t="s">
        <v>9</v>
      </c>
      <c r="F199" s="31">
        <v>40916.666666666672</v>
      </c>
      <c r="G199" s="44">
        <v>1</v>
      </c>
      <c r="H199" s="24">
        <v>40916.666666666672</v>
      </c>
      <c r="I199" s="34"/>
      <c r="J199" s="53">
        <v>22</v>
      </c>
      <c r="K199" s="55" t="s">
        <v>363</v>
      </c>
      <c r="L199" s="74" t="s">
        <v>364</v>
      </c>
      <c r="M199" s="11"/>
      <c r="N199" s="11" t="s">
        <v>9</v>
      </c>
      <c r="O199" s="62">
        <v>40916.666666666672</v>
      </c>
      <c r="P199" s="68">
        <v>1</v>
      </c>
      <c r="Q199" s="58"/>
    </row>
    <row r="200" spans="2:17" x14ac:dyDescent="0.25">
      <c r="B200" s="27">
        <v>23</v>
      </c>
      <c r="C200" s="28" t="s">
        <v>365</v>
      </c>
      <c r="D200" s="28" t="s">
        <v>366</v>
      </c>
      <c r="E200" s="29" t="s">
        <v>9</v>
      </c>
      <c r="F200" s="31">
        <v>68703.53333333334</v>
      </c>
      <c r="G200" s="44">
        <v>1</v>
      </c>
      <c r="H200" s="24">
        <v>68703.53333333334</v>
      </c>
      <c r="I200" s="34"/>
      <c r="J200" s="53">
        <v>23</v>
      </c>
      <c r="K200" s="55" t="s">
        <v>365</v>
      </c>
      <c r="L200" s="74" t="s">
        <v>366</v>
      </c>
      <c r="M200" s="11"/>
      <c r="N200" s="11" t="s">
        <v>9</v>
      </c>
      <c r="O200" s="62">
        <v>68703.53333333334</v>
      </c>
      <c r="P200" s="68">
        <v>1</v>
      </c>
      <c r="Q200" s="58"/>
    </row>
    <row r="201" spans="2:17" x14ac:dyDescent="0.25">
      <c r="B201" s="27">
        <v>24</v>
      </c>
      <c r="C201" s="28" t="s">
        <v>39</v>
      </c>
      <c r="D201" s="28" t="s">
        <v>367</v>
      </c>
      <c r="E201" s="29" t="s">
        <v>9</v>
      </c>
      <c r="F201" s="31">
        <v>150000</v>
      </c>
      <c r="G201" s="44">
        <v>1</v>
      </c>
      <c r="H201" s="24">
        <v>150000</v>
      </c>
      <c r="I201" s="34"/>
      <c r="J201" s="53">
        <v>24</v>
      </c>
      <c r="K201" s="55" t="s">
        <v>39</v>
      </c>
      <c r="L201" s="74" t="s">
        <v>367</v>
      </c>
      <c r="M201" s="11"/>
      <c r="N201" s="11" t="s">
        <v>9</v>
      </c>
      <c r="O201" s="62">
        <v>150000</v>
      </c>
      <c r="P201" s="68">
        <v>1</v>
      </c>
      <c r="Q201" s="58"/>
    </row>
    <row r="202" spans="2:17" x14ac:dyDescent="0.25">
      <c r="B202" s="27">
        <v>25</v>
      </c>
      <c r="C202" s="28" t="s">
        <v>368</v>
      </c>
      <c r="D202" s="28" t="s">
        <v>369</v>
      </c>
      <c r="E202" s="29" t="s">
        <v>9</v>
      </c>
      <c r="F202" s="31">
        <v>45511.324999999997</v>
      </c>
      <c r="G202" s="44">
        <v>1</v>
      </c>
      <c r="H202" s="24">
        <v>45511.324999999997</v>
      </c>
      <c r="I202" s="34"/>
      <c r="J202" s="53">
        <v>25</v>
      </c>
      <c r="K202" s="55" t="s">
        <v>368</v>
      </c>
      <c r="L202" s="74" t="s">
        <v>369</v>
      </c>
      <c r="M202" s="11"/>
      <c r="N202" s="11" t="s">
        <v>9</v>
      </c>
      <c r="O202" s="62">
        <v>45511.324999999997</v>
      </c>
      <c r="P202" s="68">
        <v>1</v>
      </c>
      <c r="Q202" s="58"/>
    </row>
    <row r="203" spans="2:17" ht="30" x14ac:dyDescent="0.25">
      <c r="B203" s="27">
        <v>26</v>
      </c>
      <c r="C203" s="28" t="s">
        <v>370</v>
      </c>
      <c r="D203" s="28" t="s">
        <v>371</v>
      </c>
      <c r="E203" s="29" t="s">
        <v>9</v>
      </c>
      <c r="F203" s="31">
        <v>145694.30833333335</v>
      </c>
      <c r="G203" s="44">
        <v>1</v>
      </c>
      <c r="H203" s="24">
        <v>145694.30833333335</v>
      </c>
      <c r="I203" s="34"/>
      <c r="J203" s="53">
        <v>26</v>
      </c>
      <c r="K203" s="55" t="s">
        <v>370</v>
      </c>
      <c r="L203" s="74" t="s">
        <v>371</v>
      </c>
      <c r="M203" s="11"/>
      <c r="N203" s="11" t="s">
        <v>9</v>
      </c>
      <c r="O203" s="62">
        <v>145694.30833333335</v>
      </c>
      <c r="P203" s="68">
        <v>1</v>
      </c>
      <c r="Q203" s="58"/>
    </row>
    <row r="204" spans="2:17" x14ac:dyDescent="0.25">
      <c r="B204" s="27">
        <v>27</v>
      </c>
      <c r="C204" s="28" t="s">
        <v>372</v>
      </c>
      <c r="D204" s="28" t="s">
        <v>373</v>
      </c>
      <c r="E204" s="29" t="s">
        <v>9</v>
      </c>
      <c r="F204" s="31">
        <v>166.66666666666669</v>
      </c>
      <c r="G204" s="44">
        <v>8</v>
      </c>
      <c r="H204" s="24">
        <v>1333.3333333333335</v>
      </c>
      <c r="I204" s="34"/>
      <c r="J204" s="53">
        <v>27</v>
      </c>
      <c r="K204" s="55" t="s">
        <v>372</v>
      </c>
      <c r="L204" s="74" t="s">
        <v>373</v>
      </c>
      <c r="M204" s="11"/>
      <c r="N204" s="11" t="s">
        <v>9</v>
      </c>
      <c r="O204" s="62">
        <v>166.66666666666669</v>
      </c>
      <c r="P204" s="68">
        <v>8</v>
      </c>
      <c r="Q204" s="58"/>
    </row>
    <row r="205" spans="2:17" x14ac:dyDescent="0.25">
      <c r="B205" s="27">
        <v>28</v>
      </c>
      <c r="C205" s="28" t="s">
        <v>372</v>
      </c>
      <c r="D205" s="28" t="s">
        <v>374</v>
      </c>
      <c r="E205" s="29" t="s">
        <v>9</v>
      </c>
      <c r="F205" s="31">
        <v>241.66666666666669</v>
      </c>
      <c r="G205" s="44">
        <v>4</v>
      </c>
      <c r="H205" s="24">
        <v>966.66666666666674</v>
      </c>
      <c r="I205" s="34"/>
      <c r="J205" s="53">
        <v>28</v>
      </c>
      <c r="K205" s="55" t="s">
        <v>372</v>
      </c>
      <c r="L205" s="74" t="s">
        <v>374</v>
      </c>
      <c r="M205" s="11"/>
      <c r="N205" s="11" t="s">
        <v>9</v>
      </c>
      <c r="O205" s="62">
        <v>241.66666666666669</v>
      </c>
      <c r="P205" s="68">
        <v>4</v>
      </c>
      <c r="Q205" s="58"/>
    </row>
    <row r="206" spans="2:17" x14ac:dyDescent="0.25">
      <c r="B206" s="27">
        <v>29</v>
      </c>
      <c r="C206" s="28" t="s">
        <v>375</v>
      </c>
      <c r="D206" s="28" t="s">
        <v>376</v>
      </c>
      <c r="E206" s="29" t="s">
        <v>9</v>
      </c>
      <c r="F206" s="31">
        <v>17552.575000000001</v>
      </c>
      <c r="G206" s="44">
        <v>2</v>
      </c>
      <c r="H206" s="24">
        <v>35105.15</v>
      </c>
      <c r="I206" s="34"/>
      <c r="J206" s="53">
        <v>29</v>
      </c>
      <c r="K206" s="55" t="s">
        <v>375</v>
      </c>
      <c r="L206" s="74" t="s">
        <v>376</v>
      </c>
      <c r="M206" s="11"/>
      <c r="N206" s="11" t="s">
        <v>9</v>
      </c>
      <c r="O206" s="62">
        <v>17552.575000000001</v>
      </c>
      <c r="P206" s="68">
        <v>2</v>
      </c>
      <c r="Q206" s="58"/>
    </row>
    <row r="207" spans="2:17" x14ac:dyDescent="0.25">
      <c r="B207" s="27">
        <v>30</v>
      </c>
      <c r="C207" s="28" t="s">
        <v>210</v>
      </c>
      <c r="D207" s="28" t="s">
        <v>211</v>
      </c>
      <c r="E207" s="29" t="s">
        <v>9</v>
      </c>
      <c r="F207" s="31">
        <v>82747.866666666669</v>
      </c>
      <c r="G207" s="44">
        <v>2</v>
      </c>
      <c r="H207" s="24">
        <v>165495.73333333334</v>
      </c>
      <c r="I207" s="34"/>
      <c r="J207" s="53">
        <v>30</v>
      </c>
      <c r="K207" s="55" t="s">
        <v>210</v>
      </c>
      <c r="L207" s="74" t="s">
        <v>211</v>
      </c>
      <c r="M207" s="11"/>
      <c r="N207" s="11" t="s">
        <v>9</v>
      </c>
      <c r="O207" s="62">
        <v>82747.866666666669</v>
      </c>
      <c r="P207" s="68">
        <v>2</v>
      </c>
      <c r="Q207" s="58"/>
    </row>
    <row r="208" spans="2:17" x14ac:dyDescent="0.25">
      <c r="B208" s="27">
        <v>31</v>
      </c>
      <c r="C208" s="28" t="s">
        <v>377</v>
      </c>
      <c r="D208" s="28" t="s">
        <v>378</v>
      </c>
      <c r="E208" s="29" t="s">
        <v>9</v>
      </c>
      <c r="F208" s="31">
        <v>17521.808333333334</v>
      </c>
      <c r="G208" s="44">
        <v>1</v>
      </c>
      <c r="H208" s="24">
        <v>17521.808333333302</v>
      </c>
      <c r="I208" s="34"/>
      <c r="J208" s="53">
        <v>31</v>
      </c>
      <c r="K208" s="55" t="s">
        <v>377</v>
      </c>
      <c r="L208" s="74" t="s">
        <v>378</v>
      </c>
      <c r="M208" s="11"/>
      <c r="N208" s="11" t="s">
        <v>9</v>
      </c>
      <c r="O208" s="62">
        <v>17521.808333333334</v>
      </c>
      <c r="P208" s="68">
        <v>1</v>
      </c>
      <c r="Q208" s="58"/>
    </row>
    <row r="209" spans="2:17" ht="30" x14ac:dyDescent="0.25">
      <c r="B209" s="27">
        <v>32</v>
      </c>
      <c r="C209" s="28" t="s">
        <v>379</v>
      </c>
      <c r="D209" s="28" t="s">
        <v>380</v>
      </c>
      <c r="E209" s="29" t="s">
        <v>9</v>
      </c>
      <c r="F209" s="31">
        <v>12611.641666666666</v>
      </c>
      <c r="G209" s="44">
        <v>6</v>
      </c>
      <c r="H209" s="24">
        <v>75669.850000000006</v>
      </c>
      <c r="I209" s="34"/>
      <c r="J209" s="53">
        <v>32</v>
      </c>
      <c r="K209" s="55" t="s">
        <v>379</v>
      </c>
      <c r="L209" s="74" t="s">
        <v>380</v>
      </c>
      <c r="M209" s="11"/>
      <c r="N209" s="11" t="s">
        <v>9</v>
      </c>
      <c r="O209" s="62">
        <v>12611.641666666666</v>
      </c>
      <c r="P209" s="68">
        <v>6</v>
      </c>
      <c r="Q209" s="58"/>
    </row>
    <row r="210" spans="2:17" x14ac:dyDescent="0.25">
      <c r="B210" s="27">
        <v>33</v>
      </c>
      <c r="C210" s="28" t="s">
        <v>381</v>
      </c>
      <c r="D210" s="28" t="s">
        <v>382</v>
      </c>
      <c r="E210" s="29" t="s">
        <v>9</v>
      </c>
      <c r="F210" s="31">
        <v>1455.4916666666666</v>
      </c>
      <c r="G210" s="44">
        <v>24</v>
      </c>
      <c r="H210" s="24">
        <v>34931.799999999996</v>
      </c>
      <c r="I210" s="34"/>
      <c r="J210" s="53">
        <v>33</v>
      </c>
      <c r="K210" s="55" t="s">
        <v>381</v>
      </c>
      <c r="L210" s="74" t="s">
        <v>382</v>
      </c>
      <c r="M210" s="11"/>
      <c r="N210" s="11" t="s">
        <v>9</v>
      </c>
      <c r="O210" s="62">
        <v>1455.4916666666666</v>
      </c>
      <c r="P210" s="68">
        <v>24</v>
      </c>
      <c r="Q210" s="58"/>
    </row>
    <row r="211" spans="2:17" x14ac:dyDescent="0.25">
      <c r="B211" s="27">
        <v>34</v>
      </c>
      <c r="C211" s="28" t="s">
        <v>383</v>
      </c>
      <c r="D211" s="28" t="s">
        <v>384</v>
      </c>
      <c r="E211" s="29" t="s">
        <v>9</v>
      </c>
      <c r="F211" s="31">
        <v>4001.5499999999997</v>
      </c>
      <c r="G211" s="44">
        <v>4</v>
      </c>
      <c r="H211" s="24">
        <v>16006.199999999999</v>
      </c>
      <c r="I211" s="34"/>
      <c r="J211" s="53">
        <v>34</v>
      </c>
      <c r="K211" s="55" t="s">
        <v>383</v>
      </c>
      <c r="L211" s="74" t="s">
        <v>384</v>
      </c>
      <c r="M211" s="11"/>
      <c r="N211" s="11" t="s">
        <v>9</v>
      </c>
      <c r="O211" s="62">
        <v>4001.5499999999997</v>
      </c>
      <c r="P211" s="68">
        <v>4</v>
      </c>
      <c r="Q211" s="58"/>
    </row>
    <row r="212" spans="2:17" ht="30" x14ac:dyDescent="0.25">
      <c r="B212" s="27">
        <v>35</v>
      </c>
      <c r="C212" s="28" t="s">
        <v>385</v>
      </c>
      <c r="D212" s="28" t="s">
        <v>386</v>
      </c>
      <c r="E212" s="29" t="s">
        <v>9</v>
      </c>
      <c r="F212" s="31">
        <v>3762.5250000000001</v>
      </c>
      <c r="G212" s="44">
        <v>4</v>
      </c>
      <c r="H212" s="24">
        <v>15050.1</v>
      </c>
      <c r="I212" s="34"/>
      <c r="J212" s="53">
        <v>35</v>
      </c>
      <c r="K212" s="55" t="s">
        <v>385</v>
      </c>
      <c r="L212" s="74" t="s">
        <v>386</v>
      </c>
      <c r="M212" s="11"/>
      <c r="N212" s="11" t="s">
        <v>9</v>
      </c>
      <c r="O212" s="62">
        <v>3762.5250000000001</v>
      </c>
      <c r="P212" s="68">
        <v>4</v>
      </c>
      <c r="Q212" s="58"/>
    </row>
    <row r="213" spans="2:17" x14ac:dyDescent="0.25">
      <c r="B213" s="27">
        <v>36</v>
      </c>
      <c r="C213" s="28" t="s">
        <v>25</v>
      </c>
      <c r="D213" s="28" t="s">
        <v>387</v>
      </c>
      <c r="E213" s="29" t="s">
        <v>9</v>
      </c>
      <c r="F213" s="31">
        <v>15473.616666666667</v>
      </c>
      <c r="G213" s="44">
        <v>1</v>
      </c>
      <c r="H213" s="24">
        <v>15473.616666666667</v>
      </c>
      <c r="I213" s="34"/>
      <c r="J213" s="53">
        <v>36</v>
      </c>
      <c r="K213" s="55" t="s">
        <v>25</v>
      </c>
      <c r="L213" s="74" t="s">
        <v>387</v>
      </c>
      <c r="M213" s="11"/>
      <c r="N213" s="11" t="s">
        <v>9</v>
      </c>
      <c r="O213" s="62">
        <v>15473.616666666667</v>
      </c>
      <c r="P213" s="68">
        <v>1</v>
      </c>
      <c r="Q213" s="58"/>
    </row>
    <row r="214" spans="2:17" x14ac:dyDescent="0.25">
      <c r="B214" s="27">
        <v>37</v>
      </c>
      <c r="C214" s="28" t="s">
        <v>388</v>
      </c>
      <c r="D214" s="28" t="s">
        <v>389</v>
      </c>
      <c r="E214" s="29" t="s">
        <v>9</v>
      </c>
      <c r="F214" s="31">
        <v>294</v>
      </c>
      <c r="G214" s="44">
        <v>2</v>
      </c>
      <c r="H214" s="24">
        <v>588</v>
      </c>
      <c r="I214" s="34"/>
      <c r="J214" s="53">
        <v>37</v>
      </c>
      <c r="K214" s="55" t="s">
        <v>388</v>
      </c>
      <c r="L214" s="74" t="s">
        <v>389</v>
      </c>
      <c r="M214" s="11"/>
      <c r="N214" s="11" t="s">
        <v>9</v>
      </c>
      <c r="O214" s="62">
        <v>294</v>
      </c>
      <c r="P214" s="68">
        <v>2</v>
      </c>
      <c r="Q214" s="58"/>
    </row>
    <row r="215" spans="2:17" ht="30" x14ac:dyDescent="0.25">
      <c r="B215" s="27">
        <v>38</v>
      </c>
      <c r="C215" s="28" t="s">
        <v>390</v>
      </c>
      <c r="D215" s="28" t="s">
        <v>111</v>
      </c>
      <c r="E215" s="29" t="s">
        <v>9</v>
      </c>
      <c r="F215" s="31">
        <v>11019.366666666667</v>
      </c>
      <c r="G215" s="44">
        <v>2</v>
      </c>
      <c r="H215" s="24">
        <v>22038.733333333334</v>
      </c>
      <c r="I215" s="34"/>
      <c r="J215" s="53">
        <v>38</v>
      </c>
      <c r="K215" s="55" t="s">
        <v>390</v>
      </c>
      <c r="L215" s="74" t="s">
        <v>111</v>
      </c>
      <c r="M215" s="11"/>
      <c r="N215" s="11" t="s">
        <v>9</v>
      </c>
      <c r="O215" s="62">
        <v>11019.366666666667</v>
      </c>
      <c r="P215" s="68">
        <v>2</v>
      </c>
      <c r="Q215" s="58"/>
    </row>
    <row r="216" spans="2:17" ht="30" x14ac:dyDescent="0.25">
      <c r="B216" s="27">
        <v>39</v>
      </c>
      <c r="C216" s="28" t="s">
        <v>391</v>
      </c>
      <c r="D216" s="28" t="s">
        <v>392</v>
      </c>
      <c r="E216" s="29" t="s">
        <v>9</v>
      </c>
      <c r="F216" s="31">
        <v>2252.4500000000003</v>
      </c>
      <c r="G216" s="44">
        <v>2</v>
      </c>
      <c r="H216" s="24">
        <v>4504.9000000000005</v>
      </c>
      <c r="I216" s="34"/>
      <c r="J216" s="53">
        <v>39</v>
      </c>
      <c r="K216" s="55" t="s">
        <v>391</v>
      </c>
      <c r="L216" s="74" t="s">
        <v>392</v>
      </c>
      <c r="M216" s="11"/>
      <c r="N216" s="11" t="s">
        <v>9</v>
      </c>
      <c r="O216" s="62">
        <v>2252.4500000000003</v>
      </c>
      <c r="P216" s="68">
        <v>2</v>
      </c>
      <c r="Q216" s="58"/>
    </row>
    <row r="217" spans="2:17" ht="30" x14ac:dyDescent="0.25">
      <c r="B217" s="27">
        <v>40</v>
      </c>
      <c r="C217" s="28" t="s">
        <v>393</v>
      </c>
      <c r="D217" s="28" t="s">
        <v>394</v>
      </c>
      <c r="E217" s="29" t="s">
        <v>9</v>
      </c>
      <c r="F217" s="31">
        <v>1815.7583333333332</v>
      </c>
      <c r="G217" s="44">
        <v>2</v>
      </c>
      <c r="H217" s="24">
        <v>3631.5166666666664</v>
      </c>
      <c r="I217" s="34"/>
      <c r="J217" s="53">
        <v>40</v>
      </c>
      <c r="K217" s="55" t="s">
        <v>393</v>
      </c>
      <c r="L217" s="74" t="s">
        <v>394</v>
      </c>
      <c r="M217" s="11"/>
      <c r="N217" s="11" t="s">
        <v>9</v>
      </c>
      <c r="O217" s="62">
        <v>1815.7583333333332</v>
      </c>
      <c r="P217" s="68">
        <v>2</v>
      </c>
      <c r="Q217" s="58"/>
    </row>
    <row r="218" spans="2:17" x14ac:dyDescent="0.25">
      <c r="B218" s="27">
        <v>41</v>
      </c>
      <c r="C218" s="28" t="s">
        <v>395</v>
      </c>
      <c r="D218" s="28" t="s">
        <v>396</v>
      </c>
      <c r="E218" s="29" t="s">
        <v>9</v>
      </c>
      <c r="F218" s="31">
        <v>482.66666666666674</v>
      </c>
      <c r="G218" s="44">
        <v>8</v>
      </c>
      <c r="H218" s="24">
        <v>3861.3333333333339</v>
      </c>
      <c r="I218" s="34"/>
      <c r="J218" s="53">
        <v>41</v>
      </c>
      <c r="K218" s="55" t="s">
        <v>395</v>
      </c>
      <c r="L218" s="74" t="s">
        <v>396</v>
      </c>
      <c r="M218" s="11"/>
      <c r="N218" s="11" t="s">
        <v>9</v>
      </c>
      <c r="O218" s="62">
        <v>482.66666666666674</v>
      </c>
      <c r="P218" s="68">
        <v>8</v>
      </c>
      <c r="Q218" s="58"/>
    </row>
    <row r="219" spans="2:17" x14ac:dyDescent="0.25">
      <c r="B219" s="27">
        <v>42</v>
      </c>
      <c r="C219" s="28" t="s">
        <v>397</v>
      </c>
      <c r="D219" s="28" t="s">
        <v>398</v>
      </c>
      <c r="E219" s="29" t="s">
        <v>9</v>
      </c>
      <c r="F219" s="31">
        <v>896.38333333333344</v>
      </c>
      <c r="G219" s="44">
        <v>4</v>
      </c>
      <c r="H219" s="24">
        <v>3585.5333333333338</v>
      </c>
      <c r="I219" s="34"/>
      <c r="J219" s="53">
        <v>42</v>
      </c>
      <c r="K219" s="55" t="s">
        <v>397</v>
      </c>
      <c r="L219" s="74" t="s">
        <v>398</v>
      </c>
      <c r="M219" s="11"/>
      <c r="N219" s="11" t="s">
        <v>9</v>
      </c>
      <c r="O219" s="62">
        <v>896.38333333333344</v>
      </c>
      <c r="P219" s="68">
        <v>4</v>
      </c>
      <c r="Q219" s="58"/>
    </row>
    <row r="220" spans="2:17" x14ac:dyDescent="0.25">
      <c r="B220" s="27">
        <v>43</v>
      </c>
      <c r="C220" s="28" t="s">
        <v>13</v>
      </c>
      <c r="D220" s="28" t="s">
        <v>399</v>
      </c>
      <c r="E220" s="29" t="s">
        <v>9</v>
      </c>
      <c r="F220" s="31">
        <v>5590.4250000000002</v>
      </c>
      <c r="G220" s="44">
        <v>2</v>
      </c>
      <c r="H220" s="24">
        <v>11180.85</v>
      </c>
      <c r="I220" s="34"/>
      <c r="J220" s="53">
        <v>43</v>
      </c>
      <c r="K220" s="55" t="s">
        <v>13</v>
      </c>
      <c r="L220" s="74" t="s">
        <v>399</v>
      </c>
      <c r="M220" s="11"/>
      <c r="N220" s="11" t="s">
        <v>9</v>
      </c>
      <c r="O220" s="62">
        <v>5590.4250000000002</v>
      </c>
      <c r="P220" s="68">
        <v>2</v>
      </c>
      <c r="Q220" s="58"/>
    </row>
    <row r="221" spans="2:17" x14ac:dyDescent="0.25">
      <c r="B221" s="27">
        <v>44</v>
      </c>
      <c r="C221" s="28" t="s">
        <v>400</v>
      </c>
      <c r="D221" s="28" t="s">
        <v>401</v>
      </c>
      <c r="E221" s="29" t="s">
        <v>9</v>
      </c>
      <c r="F221" s="31">
        <v>9928.2083333333339</v>
      </c>
      <c r="G221" s="44">
        <v>1</v>
      </c>
      <c r="H221" s="24">
        <v>9928.2083333333339</v>
      </c>
      <c r="I221" s="34"/>
      <c r="J221" s="53">
        <v>44</v>
      </c>
      <c r="K221" s="55" t="s">
        <v>400</v>
      </c>
      <c r="L221" s="74" t="s">
        <v>401</v>
      </c>
      <c r="M221" s="11"/>
      <c r="N221" s="11" t="s">
        <v>9</v>
      </c>
      <c r="O221" s="62">
        <v>9928.2083333333339</v>
      </c>
      <c r="P221" s="68">
        <v>1</v>
      </c>
      <c r="Q221" s="58"/>
    </row>
    <row r="222" spans="2:17" ht="30" x14ac:dyDescent="0.25">
      <c r="B222" s="27">
        <v>45</v>
      </c>
      <c r="C222" s="28" t="s">
        <v>402</v>
      </c>
      <c r="D222" s="28" t="s">
        <v>403</v>
      </c>
      <c r="E222" s="29" t="s">
        <v>9</v>
      </c>
      <c r="F222" s="31">
        <v>1333.3333333333335</v>
      </c>
      <c r="G222" s="44">
        <v>6</v>
      </c>
      <c r="H222" s="24">
        <v>8000.0000000000009</v>
      </c>
      <c r="I222" s="34"/>
      <c r="J222" s="53">
        <v>45</v>
      </c>
      <c r="K222" s="55" t="s">
        <v>402</v>
      </c>
      <c r="L222" s="74" t="s">
        <v>403</v>
      </c>
      <c r="M222" s="11"/>
      <c r="N222" s="11" t="s">
        <v>9</v>
      </c>
      <c r="O222" s="62">
        <v>1333.3333333333335</v>
      </c>
      <c r="P222" s="68">
        <v>6</v>
      </c>
      <c r="Q222" s="58"/>
    </row>
    <row r="223" spans="2:17" x14ac:dyDescent="0.25">
      <c r="B223" s="27">
        <v>46</v>
      </c>
      <c r="C223" s="28" t="s">
        <v>404</v>
      </c>
      <c r="D223" s="28">
        <v>4950140</v>
      </c>
      <c r="E223" s="29" t="s">
        <v>9</v>
      </c>
      <c r="F223" s="31">
        <v>36423</v>
      </c>
      <c r="G223" s="44">
        <v>1</v>
      </c>
      <c r="H223" s="24">
        <v>36423</v>
      </c>
      <c r="I223" s="34"/>
      <c r="J223" s="53">
        <v>46</v>
      </c>
      <c r="K223" s="55" t="s">
        <v>404</v>
      </c>
      <c r="L223" s="74">
        <v>4950140</v>
      </c>
      <c r="M223" s="11"/>
      <c r="N223" s="11" t="s">
        <v>9</v>
      </c>
      <c r="O223" s="62">
        <v>36423.575000000004</v>
      </c>
      <c r="P223" s="68">
        <v>1</v>
      </c>
      <c r="Q223" s="58"/>
    </row>
    <row r="224" spans="2:17" ht="30" x14ac:dyDescent="0.25">
      <c r="B224" s="27">
        <v>47</v>
      </c>
      <c r="C224" s="28" t="s">
        <v>405</v>
      </c>
      <c r="D224" s="28" t="s">
        <v>406</v>
      </c>
      <c r="E224" s="29" t="s">
        <v>9</v>
      </c>
      <c r="F224" s="31">
        <v>502.20833333333331</v>
      </c>
      <c r="G224" s="44">
        <v>8</v>
      </c>
      <c r="H224" s="24">
        <v>4017.6666666666702</v>
      </c>
      <c r="I224" s="34"/>
      <c r="J224" s="53">
        <v>47</v>
      </c>
      <c r="K224" s="55" t="s">
        <v>405</v>
      </c>
      <c r="L224" s="74" t="s">
        <v>406</v>
      </c>
      <c r="M224" s="11"/>
      <c r="N224" s="11" t="s">
        <v>9</v>
      </c>
      <c r="O224" s="62">
        <v>502.20833333333331</v>
      </c>
      <c r="P224" s="68">
        <v>8</v>
      </c>
      <c r="Q224" s="58"/>
    </row>
    <row r="225" spans="2:17" ht="30" x14ac:dyDescent="0.25">
      <c r="B225" s="27">
        <v>48</v>
      </c>
      <c r="C225" s="28" t="s">
        <v>407</v>
      </c>
      <c r="D225" s="28" t="s">
        <v>408</v>
      </c>
      <c r="E225" s="29" t="s">
        <v>9</v>
      </c>
      <c r="F225" s="31">
        <v>20686.966666666667</v>
      </c>
      <c r="G225" s="44">
        <v>1</v>
      </c>
      <c r="H225" s="24">
        <v>20686.9666666667</v>
      </c>
      <c r="I225" s="34"/>
      <c r="J225" s="53">
        <v>48</v>
      </c>
      <c r="K225" s="55" t="s">
        <v>407</v>
      </c>
      <c r="L225" s="74" t="s">
        <v>408</v>
      </c>
      <c r="M225" s="11"/>
      <c r="N225" s="11" t="s">
        <v>9</v>
      </c>
      <c r="O225" s="62">
        <v>20686.966666666667</v>
      </c>
      <c r="P225" s="68">
        <v>1</v>
      </c>
      <c r="Q225" s="58"/>
    </row>
    <row r="226" spans="2:17" ht="30" x14ac:dyDescent="0.25">
      <c r="B226" s="27">
        <v>49</v>
      </c>
      <c r="C226" s="28" t="s">
        <v>409</v>
      </c>
      <c r="D226" s="28" t="s">
        <v>410</v>
      </c>
      <c r="E226" s="29" t="s">
        <v>9</v>
      </c>
      <c r="F226" s="31">
        <v>34798.525000000001</v>
      </c>
      <c r="G226" s="44">
        <v>2</v>
      </c>
      <c r="H226" s="24">
        <v>69597.05</v>
      </c>
      <c r="I226" s="34"/>
      <c r="J226" s="53">
        <v>49</v>
      </c>
      <c r="K226" s="55" t="s">
        <v>409</v>
      </c>
      <c r="L226" s="74" t="s">
        <v>410</v>
      </c>
      <c r="M226" s="11"/>
      <c r="N226" s="11" t="s">
        <v>9</v>
      </c>
      <c r="O226" s="62">
        <v>34798.525000000001</v>
      </c>
      <c r="P226" s="68">
        <v>2</v>
      </c>
      <c r="Q226" s="58"/>
    </row>
    <row r="227" spans="2:17" x14ac:dyDescent="0.25">
      <c r="B227" s="27">
        <v>50</v>
      </c>
      <c r="C227" s="28" t="s">
        <v>411</v>
      </c>
      <c r="D227" s="28" t="s">
        <v>173</v>
      </c>
      <c r="E227" s="29" t="s">
        <v>9</v>
      </c>
      <c r="F227" s="31">
        <v>458.93333333333339</v>
      </c>
      <c r="G227" s="44">
        <v>30</v>
      </c>
      <c r="H227" s="24">
        <v>13768.000000000002</v>
      </c>
      <c r="I227" s="34"/>
      <c r="J227" s="53">
        <v>50</v>
      </c>
      <c r="K227" s="55" t="s">
        <v>411</v>
      </c>
      <c r="L227" s="74" t="s">
        <v>173</v>
      </c>
      <c r="M227" s="11"/>
      <c r="N227" s="11" t="s">
        <v>9</v>
      </c>
      <c r="O227" s="62">
        <v>458.93333333333339</v>
      </c>
      <c r="P227" s="68">
        <v>30</v>
      </c>
      <c r="Q227" s="58"/>
    </row>
    <row r="228" spans="2:17" x14ac:dyDescent="0.25">
      <c r="B228" s="27">
        <v>51</v>
      </c>
      <c r="C228" s="28" t="s">
        <v>412</v>
      </c>
      <c r="D228" s="28" t="s">
        <v>413</v>
      </c>
      <c r="E228" s="29" t="s">
        <v>9</v>
      </c>
      <c r="F228" s="31">
        <v>689.52499999999998</v>
      </c>
      <c r="G228" s="44">
        <v>2</v>
      </c>
      <c r="H228" s="24">
        <v>1379.05</v>
      </c>
      <c r="I228" s="34"/>
      <c r="J228" s="53">
        <v>51</v>
      </c>
      <c r="K228" s="55" t="s">
        <v>412</v>
      </c>
      <c r="L228" s="74" t="s">
        <v>413</v>
      </c>
      <c r="M228" s="11"/>
      <c r="N228" s="11" t="s">
        <v>9</v>
      </c>
      <c r="O228" s="62">
        <v>689.52499999999998</v>
      </c>
      <c r="P228" s="68">
        <v>2</v>
      </c>
      <c r="Q228" s="58"/>
    </row>
    <row r="229" spans="2:17" ht="30" x14ac:dyDescent="0.25">
      <c r="B229" s="27">
        <v>52</v>
      </c>
      <c r="C229" s="28" t="s">
        <v>414</v>
      </c>
      <c r="D229" s="28" t="s">
        <v>415</v>
      </c>
      <c r="E229" s="29" t="s">
        <v>9</v>
      </c>
      <c r="F229" s="31">
        <v>627.4666666666667</v>
      </c>
      <c r="G229" s="44">
        <v>2</v>
      </c>
      <c r="H229" s="24">
        <v>1254.9333333333334</v>
      </c>
      <c r="I229" s="34"/>
      <c r="J229" s="53">
        <v>52</v>
      </c>
      <c r="K229" s="55" t="s">
        <v>414</v>
      </c>
      <c r="L229" s="74" t="s">
        <v>415</v>
      </c>
      <c r="M229" s="11"/>
      <c r="N229" s="11" t="s">
        <v>9</v>
      </c>
      <c r="O229" s="62">
        <v>627.4666666666667</v>
      </c>
      <c r="P229" s="68">
        <v>2</v>
      </c>
      <c r="Q229" s="58"/>
    </row>
    <row r="230" spans="2:17" x14ac:dyDescent="0.25">
      <c r="B230" s="27">
        <v>53</v>
      </c>
      <c r="C230" s="28" t="s">
        <v>416</v>
      </c>
      <c r="D230" s="28" t="s">
        <v>417</v>
      </c>
      <c r="E230" s="29" t="s">
        <v>9</v>
      </c>
      <c r="F230" s="31">
        <v>6271.25</v>
      </c>
      <c r="G230" s="44">
        <v>2</v>
      </c>
      <c r="H230" s="24">
        <v>12542.5</v>
      </c>
      <c r="I230" s="34"/>
      <c r="J230" s="53">
        <v>53</v>
      </c>
      <c r="K230" s="55" t="s">
        <v>416</v>
      </c>
      <c r="L230" s="74" t="s">
        <v>417</v>
      </c>
      <c r="M230" s="11"/>
      <c r="N230" s="11" t="s">
        <v>9</v>
      </c>
      <c r="O230" s="62">
        <v>6271.25</v>
      </c>
      <c r="P230" s="68">
        <v>2</v>
      </c>
      <c r="Q230" s="58"/>
    </row>
    <row r="231" spans="2:17" x14ac:dyDescent="0.25">
      <c r="B231" s="27">
        <v>54</v>
      </c>
      <c r="C231" s="28" t="s">
        <v>418</v>
      </c>
      <c r="D231" s="28" t="s">
        <v>419</v>
      </c>
      <c r="E231" s="29" t="s">
        <v>9</v>
      </c>
      <c r="F231" s="31">
        <v>10416.441666666668</v>
      </c>
      <c r="G231" s="44">
        <v>2</v>
      </c>
      <c r="H231" s="24">
        <v>20832.883333333335</v>
      </c>
      <c r="I231" s="34"/>
      <c r="J231" s="53">
        <v>54</v>
      </c>
      <c r="K231" s="55" t="s">
        <v>418</v>
      </c>
      <c r="L231" s="74" t="s">
        <v>419</v>
      </c>
      <c r="M231" s="11"/>
      <c r="N231" s="11" t="s">
        <v>9</v>
      </c>
      <c r="O231" s="62">
        <v>10416.441666666668</v>
      </c>
      <c r="P231" s="68">
        <v>2</v>
      </c>
      <c r="Q231" s="58"/>
    </row>
    <row r="232" spans="2:17" ht="30" x14ac:dyDescent="0.25">
      <c r="B232" s="27">
        <v>55</v>
      </c>
      <c r="C232" s="28" t="s">
        <v>420</v>
      </c>
      <c r="D232" s="28" t="s">
        <v>452</v>
      </c>
      <c r="E232" s="29" t="s">
        <v>9</v>
      </c>
      <c r="F232" s="31">
        <v>275.80833333333339</v>
      </c>
      <c r="G232" s="44">
        <v>4</v>
      </c>
      <c r="H232" s="24">
        <v>1103.2333333333336</v>
      </c>
      <c r="I232" s="34"/>
      <c r="J232" s="53">
        <v>55</v>
      </c>
      <c r="K232" s="55" t="s">
        <v>420</v>
      </c>
      <c r="L232" s="74" t="s">
        <v>452</v>
      </c>
      <c r="M232" s="11"/>
      <c r="N232" s="11" t="s">
        <v>9</v>
      </c>
      <c r="O232" s="62">
        <v>275.80833333333339</v>
      </c>
      <c r="P232" s="68">
        <v>4</v>
      </c>
      <c r="Q232" s="58"/>
    </row>
    <row r="233" spans="2:17" ht="30" x14ac:dyDescent="0.25">
      <c r="B233" s="27">
        <v>56</v>
      </c>
      <c r="C233" s="28" t="s">
        <v>421</v>
      </c>
      <c r="D233" s="28" t="s">
        <v>453</v>
      </c>
      <c r="E233" s="29" t="s">
        <v>9</v>
      </c>
      <c r="F233" s="31">
        <v>206.85833333333332</v>
      </c>
      <c r="G233" s="44">
        <v>4</v>
      </c>
      <c r="H233" s="24">
        <v>827.43333333333328</v>
      </c>
      <c r="I233" s="34"/>
      <c r="J233" s="53">
        <v>56</v>
      </c>
      <c r="K233" s="55" t="s">
        <v>421</v>
      </c>
      <c r="L233" s="74" t="s">
        <v>453</v>
      </c>
      <c r="M233" s="11"/>
      <c r="N233" s="11" t="s">
        <v>9</v>
      </c>
      <c r="O233" s="62">
        <v>206.85833333333332</v>
      </c>
      <c r="P233" s="68">
        <v>4</v>
      </c>
      <c r="Q233" s="58"/>
    </row>
    <row r="234" spans="2:17" x14ac:dyDescent="0.25">
      <c r="B234" s="27">
        <v>57</v>
      </c>
      <c r="C234" s="28" t="s">
        <v>422</v>
      </c>
      <c r="D234" s="28" t="s">
        <v>423</v>
      </c>
      <c r="E234" s="29" t="s">
        <v>9</v>
      </c>
      <c r="F234" s="31">
        <v>19307.849999999999</v>
      </c>
      <c r="G234" s="44">
        <v>2</v>
      </c>
      <c r="H234" s="24">
        <v>38615.699999999997</v>
      </c>
      <c r="I234" s="34"/>
      <c r="J234" s="53">
        <v>57</v>
      </c>
      <c r="K234" s="55" t="s">
        <v>422</v>
      </c>
      <c r="L234" s="74" t="s">
        <v>423</v>
      </c>
      <c r="M234" s="11"/>
      <c r="N234" s="11" t="s">
        <v>9</v>
      </c>
      <c r="O234" s="62">
        <v>19307.849999999999</v>
      </c>
      <c r="P234" s="68">
        <v>2</v>
      </c>
      <c r="Q234" s="58"/>
    </row>
    <row r="235" spans="2:17" x14ac:dyDescent="0.25">
      <c r="B235" s="27">
        <v>58</v>
      </c>
      <c r="C235" s="28" t="s">
        <v>424</v>
      </c>
      <c r="D235" s="28" t="s">
        <v>425</v>
      </c>
      <c r="E235" s="29" t="s">
        <v>9</v>
      </c>
      <c r="F235" s="31">
        <v>17170.750000000004</v>
      </c>
      <c r="G235" s="44">
        <v>2</v>
      </c>
      <c r="H235" s="24">
        <v>34341.500000000007</v>
      </c>
      <c r="I235" s="34"/>
      <c r="J235" s="53">
        <v>58</v>
      </c>
      <c r="K235" s="55" t="s">
        <v>424</v>
      </c>
      <c r="L235" s="74" t="s">
        <v>425</v>
      </c>
      <c r="M235" s="11"/>
      <c r="N235" s="11" t="s">
        <v>9</v>
      </c>
      <c r="O235" s="62">
        <v>17170.750000000004</v>
      </c>
      <c r="P235" s="68">
        <v>2</v>
      </c>
      <c r="Q235" s="58"/>
    </row>
    <row r="236" spans="2:17" x14ac:dyDescent="0.25">
      <c r="B236" s="27">
        <v>59</v>
      </c>
      <c r="C236" s="28" t="s">
        <v>426</v>
      </c>
      <c r="D236" s="28" t="s">
        <v>427</v>
      </c>
      <c r="E236" s="29" t="s">
        <v>9</v>
      </c>
      <c r="F236" s="31">
        <v>953.84999999999991</v>
      </c>
      <c r="G236" s="44">
        <v>6</v>
      </c>
      <c r="H236" s="24">
        <v>5723.0999999999995</v>
      </c>
      <c r="I236" s="34"/>
      <c r="J236" s="53">
        <v>59</v>
      </c>
      <c r="K236" s="55" t="s">
        <v>426</v>
      </c>
      <c r="L236" s="74" t="s">
        <v>427</v>
      </c>
      <c r="M236" s="11"/>
      <c r="N236" s="11" t="s">
        <v>9</v>
      </c>
      <c r="O236" s="62">
        <v>953.84999999999991</v>
      </c>
      <c r="P236" s="68">
        <v>6</v>
      </c>
      <c r="Q236" s="58"/>
    </row>
    <row r="237" spans="2:17" x14ac:dyDescent="0.25">
      <c r="B237" s="27">
        <v>60</v>
      </c>
      <c r="C237" s="28" t="s">
        <v>428</v>
      </c>
      <c r="D237" s="28" t="s">
        <v>429</v>
      </c>
      <c r="E237" s="29" t="s">
        <v>9</v>
      </c>
      <c r="F237" s="31">
        <v>1654.9583333333335</v>
      </c>
      <c r="G237" s="44">
        <v>10</v>
      </c>
      <c r="H237" s="24">
        <v>16549.583333333336</v>
      </c>
      <c r="I237" s="34"/>
      <c r="J237" s="53">
        <v>60</v>
      </c>
      <c r="K237" s="55" t="s">
        <v>428</v>
      </c>
      <c r="L237" s="74" t="s">
        <v>429</v>
      </c>
      <c r="M237" s="11"/>
      <c r="N237" s="11" t="s">
        <v>9</v>
      </c>
      <c r="O237" s="62">
        <v>1654.9583333333335</v>
      </c>
      <c r="P237" s="68">
        <v>10</v>
      </c>
      <c r="Q237" s="58"/>
    </row>
    <row r="238" spans="2:17" x14ac:dyDescent="0.25">
      <c r="B238" s="27">
        <v>61</v>
      </c>
      <c r="C238" s="28" t="s">
        <v>242</v>
      </c>
      <c r="D238" s="28" t="s">
        <v>243</v>
      </c>
      <c r="E238" s="29" t="s">
        <v>9</v>
      </c>
      <c r="F238" s="31">
        <v>1082.7833333333333</v>
      </c>
      <c r="G238" s="44">
        <v>4</v>
      </c>
      <c r="H238" s="24">
        <v>4331.1333333333332</v>
      </c>
      <c r="I238" s="34"/>
      <c r="J238" s="53">
        <v>61</v>
      </c>
      <c r="K238" s="55" t="s">
        <v>242</v>
      </c>
      <c r="L238" s="74" t="s">
        <v>243</v>
      </c>
      <c r="M238" s="11"/>
      <c r="N238" s="11" t="s">
        <v>9</v>
      </c>
      <c r="O238" s="62">
        <v>1082.7833333333333</v>
      </c>
      <c r="P238" s="68">
        <v>4</v>
      </c>
      <c r="Q238" s="58"/>
    </row>
    <row r="239" spans="2:17" x14ac:dyDescent="0.25">
      <c r="B239" s="27">
        <v>62</v>
      </c>
      <c r="C239" s="28" t="s">
        <v>430</v>
      </c>
      <c r="D239" s="28" t="s">
        <v>431</v>
      </c>
      <c r="E239" s="29" t="s">
        <v>9</v>
      </c>
      <c r="F239" s="31">
        <v>482.66666666666674</v>
      </c>
      <c r="G239" s="44">
        <v>6</v>
      </c>
      <c r="H239" s="24">
        <v>2896.0000000000005</v>
      </c>
      <c r="I239" s="34"/>
      <c r="J239" s="53">
        <v>62</v>
      </c>
      <c r="K239" s="55" t="s">
        <v>430</v>
      </c>
      <c r="L239" s="74" t="s">
        <v>431</v>
      </c>
      <c r="M239" s="11"/>
      <c r="N239" s="11" t="s">
        <v>9</v>
      </c>
      <c r="O239" s="62">
        <v>482.66666666666674</v>
      </c>
      <c r="P239" s="68">
        <v>6</v>
      </c>
      <c r="Q239" s="58"/>
    </row>
    <row r="240" spans="2:17" x14ac:dyDescent="0.25">
      <c r="B240" s="27">
        <v>63</v>
      </c>
      <c r="C240" s="28" t="s">
        <v>432</v>
      </c>
      <c r="D240" s="28" t="s">
        <v>433</v>
      </c>
      <c r="E240" s="29" t="s">
        <v>9</v>
      </c>
      <c r="F240" s="31">
        <v>703.25</v>
      </c>
      <c r="G240" s="44">
        <v>20</v>
      </c>
      <c r="H240" s="24">
        <v>14065</v>
      </c>
      <c r="I240" s="34"/>
      <c r="J240" s="53">
        <v>63</v>
      </c>
      <c r="K240" s="55" t="s">
        <v>432</v>
      </c>
      <c r="L240" s="74" t="s">
        <v>433</v>
      </c>
      <c r="M240" s="11"/>
      <c r="N240" s="11" t="s">
        <v>9</v>
      </c>
      <c r="O240" s="62">
        <v>703.25</v>
      </c>
      <c r="P240" s="68">
        <v>20</v>
      </c>
      <c r="Q240" s="58"/>
    </row>
    <row r="241" spans="2:19" x14ac:dyDescent="0.25">
      <c r="B241" s="27">
        <v>64</v>
      </c>
      <c r="C241" s="28" t="s">
        <v>434</v>
      </c>
      <c r="D241" s="28" t="s">
        <v>454</v>
      </c>
      <c r="E241" s="29" t="s">
        <v>9</v>
      </c>
      <c r="F241" s="31">
        <v>703.31666666666672</v>
      </c>
      <c r="G241" s="44">
        <v>2</v>
      </c>
      <c r="H241" s="24">
        <v>1406.6333333333334</v>
      </c>
      <c r="I241" s="34"/>
      <c r="J241" s="53">
        <v>64</v>
      </c>
      <c r="K241" s="55" t="s">
        <v>434</v>
      </c>
      <c r="L241" s="74" t="s">
        <v>454</v>
      </c>
      <c r="M241" s="11"/>
      <c r="N241" s="11" t="s">
        <v>9</v>
      </c>
      <c r="O241" s="62">
        <v>703.31666666666672</v>
      </c>
      <c r="P241" s="68">
        <v>2</v>
      </c>
      <c r="Q241" s="58"/>
    </row>
    <row r="242" spans="2:19" x14ac:dyDescent="0.25">
      <c r="B242" s="27">
        <v>65</v>
      </c>
      <c r="C242" s="28" t="s">
        <v>435</v>
      </c>
      <c r="D242" s="28" t="s">
        <v>436</v>
      </c>
      <c r="E242" s="29" t="s">
        <v>9</v>
      </c>
      <c r="F242" s="31">
        <v>1253.7916666666667</v>
      </c>
      <c r="G242" s="44">
        <v>6</v>
      </c>
      <c r="H242" s="24">
        <v>7522.75</v>
      </c>
      <c r="I242" s="34"/>
      <c r="J242" s="53">
        <v>65</v>
      </c>
      <c r="K242" s="55" t="s">
        <v>435</v>
      </c>
      <c r="L242" s="74" t="s">
        <v>436</v>
      </c>
      <c r="M242" s="11"/>
      <c r="N242" s="11" t="s">
        <v>9</v>
      </c>
      <c r="O242" s="62">
        <v>1253.7916666666667</v>
      </c>
      <c r="P242" s="68">
        <v>6</v>
      </c>
      <c r="Q242" s="58"/>
    </row>
    <row r="243" spans="2:19" x14ac:dyDescent="0.25">
      <c r="B243" s="27">
        <v>66</v>
      </c>
      <c r="C243" s="28" t="s">
        <v>437</v>
      </c>
      <c r="D243" s="28" t="s">
        <v>438</v>
      </c>
      <c r="E243" s="29" t="s">
        <v>9</v>
      </c>
      <c r="F243" s="31">
        <v>1624.1833333333334</v>
      </c>
      <c r="G243" s="44">
        <v>30</v>
      </c>
      <c r="H243" s="24">
        <v>48725.5</v>
      </c>
      <c r="I243" s="34"/>
      <c r="J243" s="53">
        <v>66</v>
      </c>
      <c r="K243" s="55" t="s">
        <v>437</v>
      </c>
      <c r="L243" s="74" t="s">
        <v>438</v>
      </c>
      <c r="M243" s="11"/>
      <c r="N243" s="11" t="s">
        <v>9</v>
      </c>
      <c r="O243" s="62">
        <v>1624.1833333333334</v>
      </c>
      <c r="P243" s="68">
        <v>30</v>
      </c>
      <c r="Q243" s="58"/>
    </row>
    <row r="244" spans="2:19" x14ac:dyDescent="0.25">
      <c r="B244" s="27">
        <v>67</v>
      </c>
      <c r="C244" s="28" t="s">
        <v>439</v>
      </c>
      <c r="D244" s="28" t="s">
        <v>440</v>
      </c>
      <c r="E244" s="29" t="s">
        <v>9</v>
      </c>
      <c r="F244" s="31">
        <v>1172.1916666666668</v>
      </c>
      <c r="G244" s="44">
        <v>4</v>
      </c>
      <c r="H244" s="24">
        <v>4688.7666666666673</v>
      </c>
      <c r="I244" s="34"/>
      <c r="J244" s="53">
        <v>67</v>
      </c>
      <c r="K244" s="55" t="s">
        <v>439</v>
      </c>
      <c r="L244" s="74" t="s">
        <v>440</v>
      </c>
      <c r="M244" s="11"/>
      <c r="N244" s="11" t="s">
        <v>9</v>
      </c>
      <c r="O244" s="62">
        <v>1172.1916666666668</v>
      </c>
      <c r="P244" s="68">
        <v>4</v>
      </c>
      <c r="Q244" s="58"/>
    </row>
    <row r="245" spans="2:19" x14ac:dyDescent="0.25">
      <c r="B245" s="27">
        <v>68</v>
      </c>
      <c r="C245" s="28" t="s">
        <v>441</v>
      </c>
      <c r="D245" s="28" t="s">
        <v>271</v>
      </c>
      <c r="E245" s="29" t="s">
        <v>9</v>
      </c>
      <c r="F245" s="31">
        <v>165.26666666666668</v>
      </c>
      <c r="G245" s="44">
        <v>2</v>
      </c>
      <c r="H245" s="24">
        <v>330.53333333333336</v>
      </c>
      <c r="I245" s="34"/>
      <c r="J245" s="53">
        <v>68</v>
      </c>
      <c r="K245" s="55" t="s">
        <v>441</v>
      </c>
      <c r="L245" s="74" t="s">
        <v>271</v>
      </c>
      <c r="M245" s="11"/>
      <c r="N245" s="11" t="s">
        <v>9</v>
      </c>
      <c r="O245" s="62">
        <v>165.26666666666668</v>
      </c>
      <c r="P245" s="68">
        <v>2</v>
      </c>
      <c r="Q245" s="58"/>
    </row>
    <row r="246" spans="2:19" x14ac:dyDescent="0.25">
      <c r="B246" s="27">
        <v>69</v>
      </c>
      <c r="C246" s="28" t="s">
        <v>442</v>
      </c>
      <c r="D246" s="28" t="s">
        <v>443</v>
      </c>
      <c r="E246" s="29" t="s">
        <v>444</v>
      </c>
      <c r="F246" s="31">
        <v>501.50833333333333</v>
      </c>
      <c r="G246" s="44">
        <v>20</v>
      </c>
      <c r="H246" s="24">
        <v>10030.166666666666</v>
      </c>
      <c r="I246" s="34"/>
      <c r="J246" s="53">
        <v>69</v>
      </c>
      <c r="K246" s="55" t="s">
        <v>442</v>
      </c>
      <c r="L246" s="74" t="s">
        <v>443</v>
      </c>
      <c r="M246" s="11"/>
      <c r="N246" s="11" t="s">
        <v>444</v>
      </c>
      <c r="O246" s="62">
        <v>501.50833333333333</v>
      </c>
      <c r="P246" s="68">
        <v>20</v>
      </c>
      <c r="Q246" s="58"/>
    </row>
    <row r="247" spans="2:19" x14ac:dyDescent="0.25">
      <c r="B247" s="27">
        <v>70</v>
      </c>
      <c r="C247" s="28" t="s">
        <v>445</v>
      </c>
      <c r="D247" s="28" t="s">
        <v>443</v>
      </c>
      <c r="E247" s="29" t="s">
        <v>9</v>
      </c>
      <c r="F247" s="31">
        <v>248.47500000000002</v>
      </c>
      <c r="G247" s="44">
        <v>10</v>
      </c>
      <c r="H247" s="24">
        <v>2484.75</v>
      </c>
      <c r="I247" s="34"/>
      <c r="J247" s="53">
        <v>70</v>
      </c>
      <c r="K247" s="55" t="s">
        <v>445</v>
      </c>
      <c r="L247" s="74" t="s">
        <v>443</v>
      </c>
      <c r="M247" s="11"/>
      <c r="N247" s="11" t="s">
        <v>9</v>
      </c>
      <c r="O247" s="62">
        <v>248.47500000000002</v>
      </c>
      <c r="P247" s="68">
        <v>10</v>
      </c>
      <c r="Q247" s="58"/>
    </row>
    <row r="248" spans="2:19" x14ac:dyDescent="0.25">
      <c r="B248" s="27">
        <v>71</v>
      </c>
      <c r="C248" s="28" t="s">
        <v>446</v>
      </c>
      <c r="D248" s="28" t="s">
        <v>447</v>
      </c>
      <c r="E248" s="29" t="s">
        <v>9</v>
      </c>
      <c r="F248" s="31">
        <v>9488.6416666666682</v>
      </c>
      <c r="G248" s="44">
        <v>4</v>
      </c>
      <c r="H248" s="24">
        <v>37954.566666666673</v>
      </c>
      <c r="I248" s="34"/>
      <c r="J248" s="53">
        <v>71</v>
      </c>
      <c r="K248" s="55" t="s">
        <v>446</v>
      </c>
      <c r="L248" s="74" t="s">
        <v>447</v>
      </c>
      <c r="M248" s="11"/>
      <c r="N248" s="11" t="s">
        <v>9</v>
      </c>
      <c r="O248" s="62">
        <v>9488.6416666666682</v>
      </c>
      <c r="P248" s="68">
        <v>4</v>
      </c>
      <c r="Q248" s="58"/>
    </row>
    <row r="249" spans="2:19" x14ac:dyDescent="0.25">
      <c r="B249" s="11"/>
      <c r="C249" s="11"/>
      <c r="D249" s="11"/>
      <c r="E249" s="11"/>
      <c r="F249" s="11"/>
      <c r="G249" s="70">
        <f>SUM(G178:G248)</f>
        <v>328</v>
      </c>
      <c r="H249" s="23">
        <f>SUM(H178:H248)</f>
        <v>3531652.9083333318</v>
      </c>
      <c r="J249" s="11"/>
      <c r="K249" s="55"/>
      <c r="L249" s="74"/>
      <c r="M249" s="11"/>
      <c r="N249" s="11"/>
      <c r="O249" s="62"/>
      <c r="P249" s="68">
        <v>328</v>
      </c>
      <c r="Q249" s="58"/>
    </row>
    <row r="250" spans="2:19" ht="15.75" customHeight="1" x14ac:dyDescent="0.25">
      <c r="B250" s="19"/>
      <c r="C250" s="81" t="s">
        <v>15</v>
      </c>
      <c r="D250" s="81"/>
      <c r="E250" s="81"/>
      <c r="F250" s="81"/>
      <c r="G250" s="81"/>
      <c r="H250" s="20">
        <v>8757711</v>
      </c>
      <c r="I250" s="18"/>
      <c r="J250" s="47"/>
      <c r="K250" s="57" t="s">
        <v>15</v>
      </c>
      <c r="L250" s="75"/>
      <c r="M250" s="57"/>
      <c r="N250" s="57"/>
      <c r="O250" s="61"/>
      <c r="P250" s="67"/>
      <c r="Q250" s="57" t="e">
        <v>#REF!</v>
      </c>
      <c r="R250" s="18"/>
      <c r="S250" s="18"/>
    </row>
    <row r="251" spans="2:19" ht="15" customHeight="1" x14ac:dyDescent="0.25">
      <c r="B251" s="19"/>
      <c r="C251" s="82" t="s">
        <v>16</v>
      </c>
      <c r="D251" s="82"/>
      <c r="E251" s="82"/>
      <c r="F251" s="82"/>
      <c r="G251" s="46">
        <v>0.2</v>
      </c>
      <c r="H251" s="21">
        <f>H250*G251</f>
        <v>1751542.2000000002</v>
      </c>
      <c r="I251" s="18"/>
      <c r="J251" s="47"/>
      <c r="K251" s="57" t="s">
        <v>16</v>
      </c>
      <c r="L251" s="75"/>
      <c r="M251" s="57"/>
      <c r="N251" s="57"/>
      <c r="O251" s="61"/>
      <c r="P251" s="67">
        <v>0.2</v>
      </c>
      <c r="Q251" s="57" t="e">
        <v>#REF!</v>
      </c>
      <c r="R251" s="18"/>
      <c r="S251" s="18"/>
    </row>
    <row r="252" spans="2:19" ht="15.75" customHeight="1" x14ac:dyDescent="0.25">
      <c r="B252" s="19"/>
      <c r="C252" s="82" t="s">
        <v>17</v>
      </c>
      <c r="D252" s="82"/>
      <c r="E252" s="82"/>
      <c r="F252" s="82"/>
      <c r="G252" s="82"/>
      <c r="H252" s="21">
        <f>SUM(H250:H251)</f>
        <v>10509253.199999999</v>
      </c>
      <c r="I252" s="18"/>
      <c r="J252" s="47"/>
      <c r="K252" s="57" t="s">
        <v>17</v>
      </c>
      <c r="L252" s="75"/>
      <c r="M252" s="57"/>
      <c r="N252" s="57"/>
      <c r="O252" s="61"/>
      <c r="P252" s="67"/>
      <c r="Q252" s="57" t="e">
        <v>#REF!</v>
      </c>
      <c r="R252" s="18"/>
      <c r="S252" s="18"/>
    </row>
    <row r="253" spans="2:19" x14ac:dyDescent="0.25">
      <c r="C253" s="42"/>
      <c r="D253" s="42"/>
      <c r="E253" s="42"/>
      <c r="F253" s="42"/>
      <c r="G253" s="50"/>
      <c r="H253" s="51"/>
    </row>
    <row r="254" spans="2:19" x14ac:dyDescent="0.25">
      <c r="C254" s="42"/>
      <c r="D254" s="42"/>
      <c r="E254" s="42"/>
      <c r="F254" s="42"/>
      <c r="G254" s="50"/>
      <c r="H254" s="51"/>
    </row>
    <row r="255" spans="2:19" x14ac:dyDescent="0.25">
      <c r="C255" s="42"/>
      <c r="D255" s="42"/>
      <c r="E255" s="42"/>
      <c r="F255" s="42"/>
      <c r="G255" s="50"/>
      <c r="H255" s="51"/>
    </row>
    <row r="256" spans="2:19" x14ac:dyDescent="0.25">
      <c r="C256" s="42"/>
      <c r="D256" s="42"/>
      <c r="E256" s="42"/>
      <c r="F256" s="42"/>
      <c r="G256" s="50"/>
      <c r="H256" s="51"/>
    </row>
    <row r="257" spans="3:8" x14ac:dyDescent="0.25">
      <c r="C257" s="42"/>
      <c r="D257" s="42"/>
      <c r="E257" s="42"/>
      <c r="F257" s="42"/>
      <c r="G257" s="50"/>
      <c r="H257" s="51"/>
    </row>
    <row r="258" spans="3:8" x14ac:dyDescent="0.25">
      <c r="C258" s="42"/>
      <c r="D258" s="42"/>
      <c r="E258" s="42"/>
      <c r="F258" s="42"/>
      <c r="G258" s="50"/>
      <c r="H258" s="51"/>
    </row>
    <row r="259" spans="3:8" x14ac:dyDescent="0.25">
      <c r="C259" s="42"/>
      <c r="D259" s="42"/>
      <c r="E259" s="42"/>
      <c r="F259" s="42"/>
      <c r="G259" s="50"/>
      <c r="H259" s="51"/>
    </row>
    <row r="260" spans="3:8" x14ac:dyDescent="0.25">
      <c r="C260" s="42"/>
      <c r="D260" s="42"/>
      <c r="E260" s="42"/>
      <c r="F260" s="42"/>
      <c r="G260" s="50"/>
      <c r="H260" s="51"/>
    </row>
    <row r="261" spans="3:8" x14ac:dyDescent="0.25">
      <c r="C261" s="42"/>
      <c r="D261" s="42"/>
      <c r="E261" s="42"/>
      <c r="F261" s="42"/>
      <c r="G261" s="50"/>
      <c r="H261" s="51"/>
    </row>
    <row r="262" spans="3:8" x14ac:dyDescent="0.25">
      <c r="C262" s="42"/>
      <c r="D262" s="42"/>
      <c r="E262" s="42"/>
      <c r="F262" s="42"/>
      <c r="G262" s="50"/>
      <c r="H262" s="51"/>
    </row>
    <row r="263" spans="3:8" x14ac:dyDescent="0.25">
      <c r="C263" s="42"/>
      <c r="D263" s="42"/>
      <c r="E263" s="42"/>
      <c r="F263" s="42"/>
      <c r="G263" s="50"/>
      <c r="H263" s="51"/>
    </row>
    <row r="264" spans="3:8" x14ac:dyDescent="0.25">
      <c r="C264" s="42"/>
      <c r="D264" s="42"/>
      <c r="E264" s="42"/>
      <c r="F264" s="42"/>
      <c r="G264" s="50"/>
      <c r="H264" s="51"/>
    </row>
    <row r="265" spans="3:8" x14ac:dyDescent="0.25">
      <c r="C265" s="42"/>
      <c r="D265" s="42"/>
      <c r="E265" s="42"/>
      <c r="F265" s="42"/>
      <c r="G265" s="50"/>
      <c r="H265" s="51"/>
    </row>
    <row r="266" spans="3:8" x14ac:dyDescent="0.25">
      <c r="C266" s="42"/>
      <c r="D266" s="42"/>
      <c r="E266" s="42"/>
      <c r="F266" s="42"/>
      <c r="G266" s="50"/>
      <c r="H266" s="51"/>
    </row>
    <row r="267" spans="3:8" x14ac:dyDescent="0.25">
      <c r="C267" s="42"/>
      <c r="D267" s="42"/>
      <c r="E267" s="42"/>
      <c r="F267" s="42"/>
      <c r="G267" s="50"/>
      <c r="H267" s="51"/>
    </row>
    <row r="268" spans="3:8" x14ac:dyDescent="0.25">
      <c r="C268" s="42"/>
      <c r="D268" s="42"/>
      <c r="E268" s="42"/>
      <c r="F268" s="42"/>
      <c r="G268" s="50"/>
      <c r="H268" s="51"/>
    </row>
    <row r="269" spans="3:8" x14ac:dyDescent="0.25">
      <c r="C269" s="42"/>
      <c r="D269" s="42"/>
      <c r="E269" s="42"/>
      <c r="F269" s="42"/>
      <c r="G269" s="50"/>
      <c r="H269" s="51"/>
    </row>
    <row r="270" spans="3:8" x14ac:dyDescent="0.25">
      <c r="C270" s="42"/>
      <c r="D270" s="42"/>
      <c r="E270" s="42"/>
      <c r="F270" s="42"/>
      <c r="G270" s="50"/>
      <c r="H270" s="51"/>
    </row>
    <row r="271" spans="3:8" x14ac:dyDescent="0.25">
      <c r="C271" s="42"/>
      <c r="D271" s="42"/>
      <c r="E271" s="42"/>
      <c r="F271" s="42"/>
      <c r="G271" s="50"/>
      <c r="H271" s="51"/>
    </row>
    <row r="272" spans="3:8" x14ac:dyDescent="0.25">
      <c r="C272" s="42"/>
      <c r="D272" s="42"/>
      <c r="E272" s="42"/>
      <c r="F272" s="42"/>
      <c r="G272" s="50"/>
      <c r="H272" s="51"/>
    </row>
    <row r="273" spans="3:8" x14ac:dyDescent="0.25">
      <c r="C273" s="42"/>
      <c r="D273" s="42"/>
      <c r="E273" s="42"/>
      <c r="F273" s="42"/>
      <c r="G273" s="50"/>
      <c r="H273" s="51"/>
    </row>
    <row r="274" spans="3:8" x14ac:dyDescent="0.25">
      <c r="C274" s="42"/>
      <c r="D274" s="42"/>
      <c r="E274" s="42"/>
      <c r="F274" s="42"/>
      <c r="G274" s="50"/>
      <c r="H274" s="51"/>
    </row>
    <row r="275" spans="3:8" x14ac:dyDescent="0.25">
      <c r="C275" s="42"/>
      <c r="D275" s="42"/>
      <c r="E275" s="42"/>
      <c r="F275" s="42"/>
      <c r="G275" s="50"/>
      <c r="H275" s="51"/>
    </row>
    <row r="276" spans="3:8" x14ac:dyDescent="0.25">
      <c r="C276" s="42"/>
      <c r="D276" s="42"/>
      <c r="E276" s="42"/>
      <c r="F276" s="42"/>
      <c r="G276" s="50"/>
      <c r="H276" s="51"/>
    </row>
    <row r="277" spans="3:8" x14ac:dyDescent="0.25">
      <c r="C277" s="42"/>
      <c r="D277" s="42"/>
      <c r="E277" s="42"/>
      <c r="F277" s="42"/>
      <c r="G277" s="50"/>
      <c r="H277" s="51"/>
    </row>
    <row r="278" spans="3:8" x14ac:dyDescent="0.25">
      <c r="C278" s="42"/>
      <c r="D278" s="42"/>
      <c r="E278" s="42"/>
      <c r="F278" s="42"/>
      <c r="G278" s="50"/>
      <c r="H278" s="51"/>
    </row>
    <row r="279" spans="3:8" x14ac:dyDescent="0.25">
      <c r="C279" s="42"/>
      <c r="D279" s="42"/>
      <c r="E279" s="42"/>
      <c r="F279" s="42"/>
      <c r="G279" s="50"/>
      <c r="H279" s="51"/>
    </row>
    <row r="280" spans="3:8" x14ac:dyDescent="0.25">
      <c r="C280" s="42"/>
      <c r="D280" s="42"/>
      <c r="E280" s="42"/>
      <c r="F280" s="42"/>
      <c r="G280" s="50"/>
      <c r="H280" s="51"/>
    </row>
    <row r="281" spans="3:8" x14ac:dyDescent="0.25">
      <c r="C281" s="42"/>
      <c r="D281" s="42"/>
      <c r="E281" s="42"/>
      <c r="F281" s="42"/>
      <c r="G281" s="50"/>
      <c r="H281" s="51"/>
    </row>
    <row r="282" spans="3:8" x14ac:dyDescent="0.25">
      <c r="C282" s="42"/>
      <c r="D282" s="42"/>
      <c r="E282" s="42"/>
      <c r="F282" s="42"/>
      <c r="G282" s="50"/>
      <c r="H282" s="51"/>
    </row>
    <row r="283" spans="3:8" x14ac:dyDescent="0.25">
      <c r="C283" s="42"/>
      <c r="D283" s="42"/>
      <c r="E283" s="42"/>
      <c r="F283" s="42"/>
      <c r="G283" s="50"/>
      <c r="H283" s="51"/>
    </row>
    <row r="284" spans="3:8" x14ac:dyDescent="0.25">
      <c r="C284" s="42"/>
      <c r="D284" s="42"/>
      <c r="E284" s="42"/>
      <c r="F284" s="42"/>
      <c r="G284" s="50"/>
      <c r="H284" s="51"/>
    </row>
    <row r="285" spans="3:8" x14ac:dyDescent="0.25">
      <c r="C285" s="42"/>
      <c r="D285" s="42"/>
      <c r="E285" s="42"/>
      <c r="F285" s="42"/>
      <c r="G285" s="50"/>
      <c r="H285" s="51"/>
    </row>
    <row r="286" spans="3:8" x14ac:dyDescent="0.25">
      <c r="C286" s="42"/>
      <c r="D286" s="42"/>
      <c r="E286" s="42"/>
      <c r="F286" s="42"/>
      <c r="G286" s="50"/>
      <c r="H286" s="51"/>
    </row>
    <row r="287" spans="3:8" x14ac:dyDescent="0.25">
      <c r="C287" s="42"/>
      <c r="D287" s="42"/>
      <c r="E287" s="42"/>
      <c r="F287" s="42"/>
      <c r="G287" s="50"/>
      <c r="H287" s="51"/>
    </row>
    <row r="288" spans="3:8" x14ac:dyDescent="0.25">
      <c r="C288" s="42"/>
      <c r="D288" s="42"/>
      <c r="E288" s="42"/>
      <c r="F288" s="42"/>
      <c r="G288" s="50"/>
      <c r="H288" s="51"/>
    </row>
    <row r="289" spans="3:8" x14ac:dyDescent="0.25">
      <c r="C289" s="42"/>
      <c r="D289" s="42"/>
      <c r="E289" s="42"/>
      <c r="F289" s="42"/>
      <c r="G289" s="50"/>
      <c r="H289" s="51"/>
    </row>
  </sheetData>
  <mergeCells count="21">
    <mergeCell ref="B14:C14"/>
    <mergeCell ref="B1:I1"/>
    <mergeCell ref="B3:F3"/>
    <mergeCell ref="B4:H4"/>
    <mergeCell ref="B7:H7"/>
    <mergeCell ref="B9:H9"/>
    <mergeCell ref="B15:H15"/>
    <mergeCell ref="C250:G250"/>
    <mergeCell ref="C252:G252"/>
    <mergeCell ref="C251:F251"/>
    <mergeCell ref="B150:H150"/>
    <mergeCell ref="B151:H151"/>
    <mergeCell ref="B174:H174"/>
    <mergeCell ref="B177:H177"/>
    <mergeCell ref="J151:Q151"/>
    <mergeCell ref="J174:Q174"/>
    <mergeCell ref="J177:Q177"/>
    <mergeCell ref="J7:Q7"/>
    <mergeCell ref="J9:Q9"/>
    <mergeCell ref="J15:Q15"/>
    <mergeCell ref="J150:Q150"/>
  </mergeCells>
  <pageMargins left="0" right="0" top="0.19685039370078741" bottom="0.19685039370078741" header="0" footer="0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Алисеенко Вячеслав Алексеевич</cp:lastModifiedBy>
  <cp:lastPrinted>2019-09-25T06:26:22Z</cp:lastPrinted>
  <dcterms:created xsi:type="dcterms:W3CDTF">2018-05-22T01:14:50Z</dcterms:created>
  <dcterms:modified xsi:type="dcterms:W3CDTF">2020-11-23T05:13:34Z</dcterms:modified>
</cp:coreProperties>
</file>