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17101 Техпресс Партизанский р. ПЭС рамка\"/>
    </mc:Choice>
  </mc:AlternateContent>
  <bookViews>
    <workbookView xWindow="0" yWindow="0" windowWidth="40725" windowHeight="1159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<sst xmlns="http://schemas.openxmlformats.org/spreadsheetml/2006/main" count="31" uniqueCount="24">
  <si>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</si>
  <si>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</si>
  <si>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</si>
  <si>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</si>
  <si>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</si>
  <si>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</si>
  <si>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</si>
  <si>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</si>
  <si>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</si>
  <si>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</si>
  <si>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</si>
  <si>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</si>
  <si>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</si>
  <si>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</si>
  <si>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</si>
  <si>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</si>
  <si>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</si>
  <si>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</si>
  <si>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</si>
  <si>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</si>
  <si>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</si>
  <si>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</si>
  <si>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</si>
  <si>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Партизанского района Приморского края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</si>
</sst>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0" fontId="4" fillId="5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S9" sqref="S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0" t="s">
        <v>16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9</v>
      </c>
      <c r="C3" s="33"/>
      <c r="D3" s="33"/>
      <c r="E3" s="41"/>
      <c r="F3" s="52">
        <f>G10</f>
        <v>19980000</v>
      </c>
      <c r="G3" s="23" t="s">
        <v>1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3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3"/>
      <c r="C4" s="53"/>
      <c r="D4" s="53"/>
      <c r="E4" s="53"/>
      <c r="F4" s="53"/>
      <c r="G4" s="53"/>
      <c r="H4" s="1"/>
      <c r="I4" s="51" t="s">
        <v>17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5" t="s">
        <v>10</v>
      </c>
      <c r="C7" s="41"/>
      <c r="D7" s="46"/>
      <c r="E7" s="46"/>
      <c r="F7" s="47"/>
      <c r="G7" s="48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3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2</v>
      </c>
      <c r="C8" s="8">
        <v>1</v>
      </c>
      <c r="D8" s="8" t="s">
        <v>6</v>
      </c>
      <c r="E8" s="9" t="s">
        <v>7</v>
      </c>
      <c r="F8" s="9" t="s">
        <v>3</v>
      </c>
      <c r="G8" s="10" t="s">
        <v>8</v>
      </c>
      <c r="H8" s="1"/>
      <c r="I8" s="7" t="s">
        <v>2</v>
      </c>
      <c r="J8" s="8" t="s">
        <v>0</v>
      </c>
      <c r="K8" s="9" t="s">
        <v>19</v>
      </c>
      <c r="L8" s="8" t="s">
        <v>22</v>
      </c>
      <c r="M8" s="8" t="s">
        <v>6</v>
      </c>
      <c r="N8" s="9" t="s">
        <v>7</v>
      </c>
      <c r="O8" s="9" t="s">
        <v>12</v>
      </c>
      <c r="P8" s="9" t="s">
        <v>3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9" thickBot="1" x14ac:dyDescent="0.3">
      <c r="A9" s="6"/>
      <c r="B9" s="11">
        <v>1</v>
      </c>
      <c r="C9" s="12" t="s">
        <v>23</v>
      </c>
      <c r="D9" s="13" t="s">
        <v>11</v>
      </c>
      <c r="E9" s="13">
        <v>19980000</v>
      </c>
      <c r="F9" s="14">
        <v>1</v>
      </c>
      <c r="G9" s="22">
        <f>E9*F9</f>
        <v>19980000</v>
      </c>
      <c r="H9" s="1"/>
      <c r="I9" s="19">
        <f>B9</f>
        <v>1</v>
      </c>
      <c r="J9" s="55" t="str">
        <f>C9</f>
        <v xml:space="preserve"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Партизанского района Приморского края </v>
      </c>
      <c r="K9" s="15"/>
      <c r="L9" s="15"/>
      <c r="M9" s="20" t="str">
        <f>D9</f>
        <v>шт.</v>
      </c>
      <c r="N9" s="24">
        <f>E9</f>
        <v>19980000</v>
      </c>
      <c r="O9" s="13">
        <v>19980000</v>
      </c>
      <c r="P9" s="20">
        <f>F9</f>
        <v>1</v>
      </c>
      <c r="Q9" s="21">
        <f>O9*P9</f>
        <v>19980000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4</v>
      </c>
      <c r="C10" s="36"/>
      <c r="D10" s="36"/>
      <c r="E10" s="36"/>
      <c r="F10" s="37"/>
      <c r="G10" s="16">
        <f>SUM(G9:G9)</f>
        <v>19980000</v>
      </c>
      <c r="H10" s="1"/>
      <c r="I10" s="35" t="s">
        <v>4</v>
      </c>
      <c r="J10" s="36"/>
      <c r="K10" s="36"/>
      <c r="L10" s="36"/>
      <c r="M10" s="36"/>
      <c r="N10" s="36"/>
      <c r="O10" s="36"/>
      <c r="P10" s="37"/>
      <c r="Q10" s="16">
        <f>SUM(Q9:Q9)</f>
        <v>19980000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9" t="s">
        <v>14</v>
      </c>
      <c r="C11" s="50"/>
      <c r="D11" s="50"/>
      <c r="E11" s="50"/>
      <c r="F11" s="25">
        <v>0.2</v>
      </c>
      <c r="G11" s="17">
        <f>G10*F11</f>
        <v>3996000</v>
      </c>
      <c r="H11" s="1"/>
      <c r="I11" s="49" t="s">
        <v>14</v>
      </c>
      <c r="J11" s="50"/>
      <c r="K11" s="50"/>
      <c r="L11" s="50"/>
      <c r="M11" s="50"/>
      <c r="N11" s="50"/>
      <c r="O11" s="50"/>
      <c r="P11" s="25">
        <v>0.2</v>
      </c>
      <c r="Q11" s="17">
        <f>Q10*P11</f>
        <v>3996000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2" t="s">
        <v>5</v>
      </c>
      <c r="C12" s="43"/>
      <c r="D12" s="43"/>
      <c r="E12" s="43"/>
      <c r="F12" s="44"/>
      <c r="G12" s="18">
        <f>G10+G11</f>
        <v>23976000</v>
      </c>
      <c r="H12" s="1"/>
      <c r="I12" s="42" t="s">
        <v>5</v>
      </c>
      <c r="J12" s="43"/>
      <c r="K12" s="43"/>
      <c r="L12" s="43"/>
      <c r="M12" s="43"/>
      <c r="N12" s="43"/>
      <c r="O12" s="43"/>
      <c r="P12" s="44"/>
      <c r="Q12" s="18">
        <f>Q10+Q11</f>
        <v>23976000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4"/>
      <c r="C14" s="54"/>
      <c r="D14" s="54"/>
      <c r="E14" s="54"/>
      <c r="F14" s="54"/>
      <c r="G14" s="54"/>
      <c r="H14" s="3"/>
      <c r="I14" s="3"/>
      <c r="J14" s="38" t="s">
        <v>15</v>
      </c>
      <c r="K14" s="39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1"/>
      <c r="K15" s="31"/>
      <c r="L15" s="26"/>
      <c r="AA15" s="1"/>
    </row>
    <row r="16" spans="1:27" ht="16.5" x14ac:dyDescent="0.25">
      <c r="J16" s="30"/>
      <c r="K16" s="30"/>
      <c r="L16" s="27"/>
    </row>
    <row r="17" spans="10:12" ht="19.5" x14ac:dyDescent="0.25">
      <c r="J17" s="31"/>
      <c r="K17" s="31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2020-10-02T03:38:57Z</dcterms:modified>
</cp:coreProperties>
</file>