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отделы и службы АмЭС\СУИ АмЭС\2 СОС\Объектная\2020\УТП\4042.1 Разработка ПИР пристройка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 s="1"/>
  <c r="F3" i="1" s="1"/>
  <c r="I9" i="1" l="1"/>
  <c r="M9" i="1"/>
  <c r="O9" i="1"/>
  <c r="P9" i="1" s="1"/>
  <c r="L9" i="1"/>
  <c r="J9" i="1"/>
  <c r="P10" i="1" l="1"/>
  <c r="P11" i="1" s="1"/>
  <c r="P12" i="1" s="1"/>
  <c r="G11" i="1"/>
  <c r="G12" i="1" s="1"/>
</calcChain>
</file>

<file path=xl/sharedStrings.xml><?xml version="1.0" encoding="utf-8"?>
<sst xmlns="http://schemas.openxmlformats.org/spreadsheetml/2006/main" count="31" uniqueCount="24">
  <si>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</si>
  <si>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</si>
  <si>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</si>
  <si>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</si>
  <si>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</si>
  <si>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</si>
  <si>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</si>
  <si>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</si>
  <si>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</si>
  <si>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</si>
  <si>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</si>
  <si>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</si>
  <si>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</si>
  <si>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</si>
  <si>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</si>
  <si>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</si>
  <si>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</si>
  <si>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</si>
  <si>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</si>
  <si>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</si>
  <si>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</si>
  <si>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</si>
  <si>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</si>
  <si>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Разработка проектно-сметной документации 
«Строительство учебно-тренировочного комплекса СП УТП, филиал "АЭС"»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</si>
</sst>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8" fillId="2" borderId="5" xfId="0" applyNumberFormat="1" applyFont="1" applyFill="1" applyBorder="1" applyAlignment="1" applyProtection="1">
      <alignment horizontal="center" vertical="top" wrapText="1"/>
      <protection locked="0"/>
    </xf>
    <xf numFmtId="3" fontId="8" fillId="2" borderId="5" xfId="0" applyNumberFormat="1" applyFont="1" applyFill="1" applyBorder="1" applyAlignment="1" applyProtection="1">
      <alignment horizontal="center" vertical="top" wrapText="1"/>
      <protection locked="0"/>
    </xf>
    <xf numFmtId="49" fontId="8" fillId="2" borderId="5" xfId="0" applyNumberFormat="1" applyFont="1" applyFill="1" applyBorder="1" applyAlignment="1" applyProtection="1">
      <alignment horizontal="left" vertical="top" wrapText="1"/>
      <protection locked="0"/>
    </xf>
    <xf numFmtId="49" fontId="2" fillId="5" borderId="10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8" fillId="2" borderId="1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/>
    </xf>
    <xf numFmtId="4" fontId="8" fillId="5" borderId="24" xfId="0" applyNumberFormat="1" applyFont="1" applyFill="1" applyBorder="1" applyAlignment="1" applyProtection="1">
      <alignment horizontal="center" vertical="top" wrapText="1"/>
    </xf>
    <xf numFmtId="4" fontId="1" fillId="4" borderId="26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32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/>
    </xf>
    <xf numFmtId="4" fontId="2" fillId="5" borderId="24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4" fontId="8" fillId="4" borderId="27" xfId="0" applyNumberFormat="1" applyFont="1" applyFill="1" applyBorder="1" applyAlignment="1" applyProtection="1">
      <alignment horizontal="right" vertical="top" wrapText="1"/>
    </xf>
    <xf numFmtId="4" fontId="8" fillId="4" borderId="12" xfId="0" applyNumberFormat="1" applyFont="1" applyFill="1" applyBorder="1" applyAlignment="1" applyProtection="1">
      <alignment horizontal="right" vertical="top" wrapText="1"/>
    </xf>
    <xf numFmtId="0" fontId="5" fillId="6" borderId="34" xfId="0" applyFont="1" applyFill="1" applyBorder="1" applyAlignment="1">
      <alignment horizontal="center" vertical="center" wrapText="1"/>
    </xf>
    <xf numFmtId="0" fontId="5" fillId="6" borderId="35" xfId="0" applyFont="1" applyFill="1" applyBorder="1" applyAlignment="1">
      <alignment horizontal="center" vertical="center" wrapText="1"/>
    </xf>
    <xf numFmtId="0" fontId="5" fillId="6" borderId="36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0" fontId="7" fillId="2" borderId="33" xfId="0" applyFont="1" applyFill="1" applyBorder="1" applyAlignment="1">
      <alignment horizontal="justify" vertical="center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"/>
  <sheetViews>
    <sheetView tabSelected="1" zoomScaleNormal="100" workbookViewId="0">
      <selection activeCell="M9" sqref="M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  <col min="17" max="17" width="9.140625" style="35"/>
  </cols>
  <sheetData>
    <row r="1" spans="1:27" ht="34.5" customHeight="1" x14ac:dyDescent="0.25">
      <c r="B1" s="51" t="s">
        <v>17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3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56" t="s">
        <v>10</v>
      </c>
      <c r="C3" s="57"/>
      <c r="D3" s="57"/>
      <c r="E3" s="58"/>
      <c r="F3" s="30">
        <f>G10</f>
        <v>4280009</v>
      </c>
      <c r="G3" s="15" t="s">
        <v>2</v>
      </c>
      <c r="H3" s="1"/>
      <c r="I3" s="52" t="s">
        <v>18</v>
      </c>
      <c r="J3" s="53"/>
      <c r="K3" s="53"/>
      <c r="L3" s="53"/>
      <c r="M3" s="53"/>
      <c r="N3" s="53"/>
      <c r="O3" s="53"/>
      <c r="P3" s="53"/>
      <c r="Q3" s="54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0"/>
      <c r="C4" s="40"/>
      <c r="D4" s="40"/>
      <c r="E4" s="40"/>
      <c r="F4" s="40"/>
      <c r="G4" s="40"/>
      <c r="H4" s="1"/>
      <c r="I4" s="55" t="s">
        <v>19</v>
      </c>
      <c r="J4" s="55"/>
      <c r="K4" s="55"/>
      <c r="L4" s="55"/>
      <c r="M4" s="1"/>
      <c r="N4" s="1"/>
      <c r="O4" s="1"/>
      <c r="P4" s="1"/>
      <c r="Q4" s="33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1" t="s">
        <v>20</v>
      </c>
      <c r="J5" s="31"/>
      <c r="K5" s="31"/>
      <c r="L5" s="31"/>
      <c r="M5" s="1"/>
      <c r="N5" s="1"/>
      <c r="O5" s="1"/>
      <c r="P5" s="1"/>
      <c r="Q5" s="33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33"/>
      <c r="R6" s="1"/>
      <c r="S6" s="1"/>
      <c r="T6" s="1"/>
      <c r="U6" s="1"/>
      <c r="V6" s="1"/>
      <c r="W6" s="1"/>
      <c r="X6" s="1"/>
      <c r="Y6" s="1"/>
      <c r="Z6" s="1"/>
    </row>
    <row r="7" spans="1:27" ht="32.25" customHeight="1" thickBot="1" x14ac:dyDescent="0.3">
      <c r="B7" s="41" t="s">
        <v>11</v>
      </c>
      <c r="C7" s="42"/>
      <c r="D7" s="43"/>
      <c r="E7" s="43"/>
      <c r="F7" s="44"/>
      <c r="G7" s="45"/>
      <c r="H7" s="5"/>
      <c r="I7" s="48" t="s">
        <v>21</v>
      </c>
      <c r="J7" s="49"/>
      <c r="K7" s="49"/>
      <c r="L7" s="49"/>
      <c r="M7" s="49"/>
      <c r="N7" s="49"/>
      <c r="O7" s="49"/>
      <c r="P7" s="50"/>
      <c r="Q7" s="34"/>
      <c r="R7" s="1"/>
      <c r="S7" s="1"/>
      <c r="T7" s="1"/>
      <c r="U7" s="1"/>
      <c r="V7" s="1"/>
      <c r="W7" s="1"/>
      <c r="X7" s="1"/>
      <c r="Y7" s="1"/>
      <c r="Z7" s="1"/>
    </row>
    <row r="8" spans="1:27" ht="114.75" x14ac:dyDescent="0.25">
      <c r="B8" s="23" t="s">
        <v>3</v>
      </c>
      <c r="C8" s="7" t="s">
        <v>0</v>
      </c>
      <c r="D8" s="7" t="s">
        <v>7</v>
      </c>
      <c r="E8" s="8" t="s">
        <v>8</v>
      </c>
      <c r="F8" s="8" t="s">
        <v>4</v>
      </c>
      <c r="G8" s="24" t="s">
        <v>9</v>
      </c>
      <c r="H8" s="1"/>
      <c r="I8" s="36" t="s">
        <v>3</v>
      </c>
      <c r="J8" s="7" t="s">
        <v>1</v>
      </c>
      <c r="K8" s="8" t="s">
        <v>12</v>
      </c>
      <c r="L8" s="7" t="s">
        <v>7</v>
      </c>
      <c r="M8" s="8" t="s">
        <v>8</v>
      </c>
      <c r="N8" s="8" t="s">
        <v>13</v>
      </c>
      <c r="O8" s="8" t="s">
        <v>4</v>
      </c>
      <c r="P8" s="37" t="s">
        <v>14</v>
      </c>
      <c r="Q8" s="33"/>
      <c r="R8" s="1"/>
      <c r="S8" s="1"/>
      <c r="T8" s="1"/>
      <c r="U8" s="1"/>
      <c r="V8" s="1"/>
      <c r="W8" s="1"/>
      <c r="X8" s="1"/>
      <c r="Y8" s="1"/>
      <c r="Z8" s="1"/>
    </row>
    <row r="9" spans="1:27" ht="64.5" thickBot="1" x14ac:dyDescent="0.3">
      <c r="A9" s="6"/>
      <c r="B9" s="25">
        <v>1</v>
      </c>
      <c r="C9" s="9" t="s">
        <v>23</v>
      </c>
      <c r="D9" s="10" t="s">
        <v>16</v>
      </c>
      <c r="E9" s="10">
        <v>4280009</v>
      </c>
      <c r="F9" s="11">
        <v>1</v>
      </c>
      <c r="G9" s="26">
        <f>E9*F9</f>
        <v>4280009</v>
      </c>
      <c r="H9" s="1"/>
      <c r="I9" s="38">
        <f>B9</f>
        <v>1</v>
      </c>
      <c r="J9" s="13" t="str">
        <f>C9</f>
        <v>Разработка проектно-сметной документации 
«Строительство учебно-тренировочного комплекса СП УТП, филиал "АЭС"»</v>
      </c>
      <c r="K9" s="12"/>
      <c r="L9" s="14" t="str">
        <f>D9</f>
        <v>шт</v>
      </c>
      <c r="M9" s="16">
        <f>E9</f>
        <v>4280009</v>
      </c>
      <c r="N9" s="10"/>
      <c r="O9" s="14">
        <f>F9</f>
        <v>1</v>
      </c>
      <c r="P9" s="39">
        <f>N9*O9</f>
        <v>0</v>
      </c>
      <c r="Q9" s="33"/>
      <c r="R9" s="1"/>
      <c r="S9" s="1"/>
      <c r="T9" s="1"/>
      <c r="U9" s="1"/>
      <c r="V9" s="1"/>
      <c r="W9" s="1"/>
      <c r="X9" s="1"/>
      <c r="Y9" s="1"/>
      <c r="Z9" s="1"/>
    </row>
    <row r="10" spans="1:27" ht="21" customHeight="1" thickBot="1" x14ac:dyDescent="0.3">
      <c r="A10" s="6"/>
      <c r="B10" s="59" t="s">
        <v>5</v>
      </c>
      <c r="C10" s="60"/>
      <c r="D10" s="60"/>
      <c r="E10" s="60"/>
      <c r="F10" s="61"/>
      <c r="G10" s="27">
        <f>G9</f>
        <v>4280009</v>
      </c>
      <c r="H10" s="1"/>
      <c r="I10" s="59" t="s">
        <v>5</v>
      </c>
      <c r="J10" s="60"/>
      <c r="K10" s="60"/>
      <c r="L10" s="60"/>
      <c r="M10" s="60"/>
      <c r="N10" s="60"/>
      <c r="O10" s="61"/>
      <c r="P10" s="27">
        <f>SUM(P9:P9)</f>
        <v>0</v>
      </c>
      <c r="Q10" s="33"/>
      <c r="R10" s="1"/>
      <c r="S10" s="1"/>
      <c r="T10" s="1"/>
      <c r="U10" s="1"/>
      <c r="V10" s="1"/>
      <c r="W10" s="1"/>
      <c r="X10" s="1"/>
      <c r="Y10" s="1"/>
      <c r="Z10" s="1"/>
    </row>
    <row r="11" spans="1:27" ht="15" customHeight="1" x14ac:dyDescent="0.25">
      <c r="A11" s="6"/>
      <c r="B11" s="46" t="s">
        <v>15</v>
      </c>
      <c r="C11" s="47"/>
      <c r="D11" s="47"/>
      <c r="E11" s="47"/>
      <c r="F11" s="17">
        <v>0.2</v>
      </c>
      <c r="G11" s="28">
        <f>G10*F11</f>
        <v>856001.8</v>
      </c>
      <c r="H11" s="1"/>
      <c r="I11" s="46" t="s">
        <v>15</v>
      </c>
      <c r="J11" s="47"/>
      <c r="K11" s="47"/>
      <c r="L11" s="47"/>
      <c r="M11" s="47"/>
      <c r="N11" s="47"/>
      <c r="O11" s="17">
        <v>0.2</v>
      </c>
      <c r="P11" s="28">
        <f>P10*O11</f>
        <v>0</v>
      </c>
      <c r="Q11" s="33"/>
      <c r="R11" s="1"/>
      <c r="S11" s="1"/>
      <c r="T11" s="1"/>
      <c r="U11" s="1"/>
      <c r="V11" s="1"/>
      <c r="W11" s="1"/>
      <c r="X11" s="1"/>
      <c r="Y11" s="1"/>
      <c r="Z11" s="1"/>
    </row>
    <row r="12" spans="1:27" ht="15.75" customHeight="1" thickBot="1" x14ac:dyDescent="0.3">
      <c r="A12" s="6"/>
      <c r="B12" s="66" t="s">
        <v>6</v>
      </c>
      <c r="C12" s="67"/>
      <c r="D12" s="67"/>
      <c r="E12" s="67"/>
      <c r="F12" s="68"/>
      <c r="G12" s="29">
        <f>G10+G11</f>
        <v>5136010.8</v>
      </c>
      <c r="H12" s="1"/>
      <c r="I12" s="66" t="s">
        <v>6</v>
      </c>
      <c r="J12" s="67"/>
      <c r="K12" s="67"/>
      <c r="L12" s="67"/>
      <c r="M12" s="67"/>
      <c r="N12" s="67"/>
      <c r="O12" s="68"/>
      <c r="P12" s="29">
        <f>P10+P11</f>
        <v>0</v>
      </c>
      <c r="Q12" s="33"/>
      <c r="R12" s="1"/>
      <c r="S12" s="1"/>
      <c r="T12" s="1"/>
      <c r="U12" s="1"/>
      <c r="V12" s="1"/>
      <c r="W12" s="1"/>
      <c r="X12" s="1"/>
      <c r="Y12" s="1"/>
      <c r="Z12" s="1"/>
    </row>
    <row r="13" spans="1:27" s="22" customFormat="1" ht="15.75" customHeight="1" x14ac:dyDescent="0.25">
      <c r="A13" s="18"/>
      <c r="B13" s="20"/>
      <c r="C13" s="20"/>
      <c r="D13" s="20"/>
      <c r="E13" s="20"/>
      <c r="F13" s="20"/>
      <c r="G13" s="21"/>
      <c r="H13" s="19"/>
      <c r="I13" s="20"/>
      <c r="J13" s="20"/>
      <c r="K13" s="20"/>
      <c r="L13" s="20"/>
      <c r="M13" s="20"/>
      <c r="N13" s="20"/>
      <c r="O13" s="20"/>
      <c r="P13" s="21"/>
      <c r="Q13" s="33"/>
      <c r="R13" s="19"/>
      <c r="S13" s="19"/>
      <c r="T13" s="19"/>
      <c r="U13" s="19"/>
      <c r="V13" s="19"/>
      <c r="W13" s="19"/>
      <c r="X13" s="19"/>
      <c r="Y13" s="19"/>
      <c r="Z13" s="19"/>
    </row>
    <row r="14" spans="1:27" ht="33.75" customHeight="1" x14ac:dyDescent="0.25">
      <c r="B14" s="65"/>
      <c r="C14" s="65"/>
      <c r="D14" s="65"/>
      <c r="E14" s="65"/>
      <c r="F14" s="65"/>
      <c r="G14" s="65"/>
      <c r="H14" s="1"/>
      <c r="I14" s="1"/>
      <c r="J14" s="1"/>
      <c r="K14" s="1"/>
      <c r="L14" s="1"/>
      <c r="M14" s="2"/>
      <c r="N14" s="2"/>
      <c r="O14" s="2"/>
      <c r="P14" s="1"/>
      <c r="Q14" s="33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64"/>
      <c r="C15" s="64"/>
      <c r="D15" s="64"/>
      <c r="E15" s="64"/>
      <c r="F15" s="64"/>
      <c r="G15" s="64"/>
      <c r="H15" s="3"/>
      <c r="I15" s="3"/>
      <c r="J15" s="62" t="s">
        <v>22</v>
      </c>
      <c r="K15" s="63"/>
      <c r="L15" s="32"/>
      <c r="M15" s="3"/>
      <c r="N15" s="3"/>
      <c r="O15" s="3"/>
      <c r="P15" s="3"/>
      <c r="Q15" s="3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x14ac:dyDescent="0.25">
      <c r="Z16" s="1"/>
    </row>
  </sheetData>
  <mergeCells count="16">
    <mergeCell ref="J15:K15"/>
    <mergeCell ref="B15:G15"/>
    <mergeCell ref="I10:O10"/>
    <mergeCell ref="B14:G14"/>
    <mergeCell ref="I12:O12"/>
    <mergeCell ref="I11:N11"/>
    <mergeCell ref="B12:F12"/>
    <mergeCell ref="B4:G4"/>
    <mergeCell ref="B7:G7"/>
    <mergeCell ref="B11:E11"/>
    <mergeCell ref="I7:P7"/>
    <mergeCell ref="B1:Q1"/>
    <mergeCell ref="I3:Q3"/>
    <mergeCell ref="I4:L4"/>
    <mergeCell ref="B3:E3"/>
    <mergeCell ref="B10:F10"/>
  </mergeCells>
  <pageMargins left="0.7" right="0.7" top="0.75" bottom="0.75" header="0.3" footer="0.3"/>
  <pageSetup paperSize="9" orientation="portrait" r:id="rId1"/>
  <ignoredErrors>
    <ignoredError sqref="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Захарищева Галина Леонидовна</cp:lastModifiedBy>
  <dcterms:created xsi:type="dcterms:W3CDTF">2018-05-22T01:14:50Z</dcterms:created>
  <dcterms:modified xsi:type="dcterms:W3CDTF">2020-09-28T02:29:42Z</dcterms:modified>
</cp:coreProperties>
</file>