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rsk.ru\rsk40\Управление\СИДТП\Для СТП\Отчет обязательства по договорам ТП\пакет на торги\!!инвест\90126\"/>
    </mc:Choice>
  </mc:AlternateContent>
  <bookViews>
    <workbookView xWindow="0" yWindow="0" windowWidth="31830" windowHeight="1074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J10" i="1"/>
  <c r="M10" i="1"/>
  <c r="P10" i="1"/>
  <c r="Q10" i="1" s="1"/>
  <c r="G10" i="1"/>
  <c r="J9" i="1" l="1"/>
  <c r="M9" i="1" l="1"/>
  <c r="P9" i="1"/>
  <c r="Q9" i="1" s="1"/>
  <c r="Q11" i="1" s="1"/>
  <c r="I9" i="1" l="1"/>
  <c r="G9" i="1"/>
  <c r="G11" i="1" l="1"/>
  <c r="F3" i="1" s="1"/>
  <c r="Q12" i="1"/>
  <c r="Q13" i="1" s="1"/>
  <c r="G12" i="1" l="1"/>
  <c r="G13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<sst xmlns="http://schemas.openxmlformats.org/spreadsheetml/2006/main" count="34" uniqueCount="26">
  <si>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</si>
  <si>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</si>
  <si>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</si>
  <si>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</si>
  <si>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</si>
  <si>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</si>
  <si>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</si>
  <si>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</si>
  <si>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</si>
  <si>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</si>
  <si>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</si>
  <si>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</si>
  <si>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</si>
  <si>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</si>
  <si>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</si>
  <si>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</si>
  <si>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</si>
  <si>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</si>
  <si>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</si>
  <si>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</si>
  <si>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</si>
  <si>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</si>
  <si>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                                        </t>
    </r>
    <r>
      <rPr>
        <i/>
        <sz val="10"/>
        <color rgb="FFFF0000"/>
        <rFont val="Calibri"/>
        <family val="2"/>
        <charset val="204"/>
        <scheme val="minor"/>
      </rPr>
      <t xml:space="preserve"> [в случае наличия в Едином реестре российской радиоэлектронной продукции – дополнительно указывается № реестровой записи]</t>
    </r>
  </si>
  <si>
    <t>Проектно-изыскательские работы</t>
  </si>
  <si>
    <t>Строительно-монтажные работы</t>
  </si>
  <si>
    <t>Приложение № 7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</si>
</sst>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2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2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Border="1" applyAlignment="1">
      <alignment vertical="top" wrapText="1"/>
    </xf>
    <xf numFmtId="0" fontId="4" fillId="5" borderId="5" xfId="0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7" xfId="0" applyNumberFormat="1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4" fontId="8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26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4" fontId="8" fillId="5" borderId="36" xfId="0" applyNumberFormat="1" applyFont="1" applyFill="1" applyBorder="1" applyAlignment="1" applyProtection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2" fillId="4" borderId="41" xfId="0" applyNumberFormat="1" applyFont="1" applyFill="1" applyBorder="1" applyAlignment="1">
      <alignment horizontal="center" vertical="top" wrapText="1"/>
    </xf>
    <xf numFmtId="9" fontId="8" fillId="2" borderId="44" xfId="0" applyNumberFormat="1" applyFont="1" applyFill="1" applyBorder="1" applyAlignment="1" applyProtection="1">
      <alignment horizontal="center" vertical="top" wrapText="1"/>
    </xf>
    <xf numFmtId="4" fontId="1" fillId="4" borderId="48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45" xfId="0" applyNumberFormat="1" applyFont="1" applyFill="1" applyBorder="1" applyAlignment="1" applyProtection="1">
      <alignment horizontal="right" vertical="center" wrapText="1"/>
    </xf>
    <xf numFmtId="4" fontId="9" fillId="4" borderId="46" xfId="0" applyNumberFormat="1" applyFont="1" applyFill="1" applyBorder="1" applyAlignment="1" applyProtection="1">
      <alignment horizontal="right" vertical="center" wrapText="1"/>
    </xf>
    <xf numFmtId="4" fontId="9" fillId="4" borderId="47" xfId="0" applyNumberFormat="1" applyFont="1" applyFill="1" applyBorder="1" applyAlignment="1" applyProtection="1">
      <alignment horizontal="right" vertical="center" wrapText="1"/>
    </xf>
    <xf numFmtId="4" fontId="8" fillId="4" borderId="38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40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4" fontId="9" fillId="4" borderId="8" xfId="0" applyNumberFormat="1" applyFont="1" applyFill="1" applyBorder="1" applyAlignment="1" applyProtection="1">
      <alignment horizontal="right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k50srv006\&#1057;&#1054;&#1055;&#1056;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"/>
  <sheetViews>
    <sheetView tabSelected="1" zoomScaleNormal="100" workbookViewId="0">
      <selection activeCell="B11" sqref="B11:F1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2" t="s">
        <v>25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3" t="s">
        <v>10</v>
      </c>
      <c r="C3" s="44"/>
      <c r="D3" s="44"/>
      <c r="E3" s="45"/>
      <c r="F3" s="20">
        <f>G11</f>
        <v>5689701.1200000001</v>
      </c>
      <c r="G3" s="14" t="s">
        <v>2</v>
      </c>
      <c r="H3" s="1"/>
      <c r="I3" s="43" t="s">
        <v>21</v>
      </c>
      <c r="J3" s="44"/>
      <c r="K3" s="44"/>
      <c r="L3" s="44"/>
      <c r="M3" s="44"/>
      <c r="N3" s="44"/>
      <c r="O3" s="44"/>
      <c r="P3" s="44"/>
      <c r="Q3" s="6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2"/>
      <c r="C4" s="52"/>
      <c r="D4" s="52"/>
      <c r="E4" s="52"/>
      <c r="F4" s="52"/>
      <c r="G4" s="52"/>
      <c r="H4" s="1"/>
      <c r="I4" s="65" t="s">
        <v>17</v>
      </c>
      <c r="J4" s="65"/>
      <c r="K4" s="65"/>
      <c r="L4" s="6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19" t="s">
        <v>18</v>
      </c>
      <c r="J5" s="19"/>
      <c r="K5" s="19"/>
      <c r="L5" s="1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2"/>
      <c r="F6" s="2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3" t="s">
        <v>11</v>
      </c>
      <c r="C7" s="54"/>
      <c r="D7" s="55"/>
      <c r="E7" s="55"/>
      <c r="F7" s="56"/>
      <c r="G7" s="57"/>
      <c r="H7" s="5"/>
      <c r="I7" s="43" t="s">
        <v>20</v>
      </c>
      <c r="J7" s="44"/>
      <c r="K7" s="44"/>
      <c r="L7" s="44"/>
      <c r="M7" s="44"/>
      <c r="N7" s="44"/>
      <c r="O7" s="44"/>
      <c r="P7" s="44"/>
      <c r="Q7" s="6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27.5" x14ac:dyDescent="0.25">
      <c r="B8" s="34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35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21" customFormat="1" ht="25.5" x14ac:dyDescent="0.25">
      <c r="B9" s="36">
        <v>1</v>
      </c>
      <c r="C9" s="30" t="s">
        <v>23</v>
      </c>
      <c r="D9" s="31" t="s">
        <v>12</v>
      </c>
      <c r="E9" s="32">
        <v>466241.86</v>
      </c>
      <c r="F9" s="33">
        <v>1</v>
      </c>
      <c r="G9" s="37">
        <f>E9*F9</f>
        <v>466241.86</v>
      </c>
      <c r="H9" s="22"/>
      <c r="I9" s="23">
        <f>B9</f>
        <v>1</v>
      </c>
      <c r="J9" s="24" t="str">
        <f>C9</f>
        <v>Проектно-изыскательские работы</v>
      </c>
      <c r="K9" s="25"/>
      <c r="L9" s="25"/>
      <c r="M9" s="26" t="str">
        <f>D9</f>
        <v>шт.</v>
      </c>
      <c r="N9" s="27"/>
      <c r="O9" s="28"/>
      <c r="P9" s="26">
        <f>F9</f>
        <v>1</v>
      </c>
      <c r="Q9" s="29">
        <f>N9*P9</f>
        <v>0</v>
      </c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27" s="21" customFormat="1" ht="26.25" thickBot="1" x14ac:dyDescent="0.3">
      <c r="B10" s="36">
        <v>2</v>
      </c>
      <c r="C10" s="30" t="s">
        <v>24</v>
      </c>
      <c r="D10" s="31" t="s">
        <v>12</v>
      </c>
      <c r="E10" s="32">
        <v>5223459.26</v>
      </c>
      <c r="F10" s="33">
        <v>1</v>
      </c>
      <c r="G10" s="37">
        <f t="shared" ref="G10" si="0">E10*F10</f>
        <v>5223459.26</v>
      </c>
      <c r="H10" s="22"/>
      <c r="I10" s="23">
        <f t="shared" ref="I10" si="1">B10</f>
        <v>2</v>
      </c>
      <c r="J10" s="24" t="str">
        <f t="shared" ref="J10" si="2">C10</f>
        <v>Строительно-монтажные работы</v>
      </c>
      <c r="K10" s="25"/>
      <c r="L10" s="25"/>
      <c r="M10" s="26" t="str">
        <f t="shared" ref="M10" si="3">D10</f>
        <v>шт.</v>
      </c>
      <c r="N10" s="27"/>
      <c r="O10" s="28"/>
      <c r="P10" s="26">
        <f t="shared" ref="P10" si="4">F10</f>
        <v>1</v>
      </c>
      <c r="Q10" s="29">
        <f t="shared" ref="Q10" si="5">N10*P10</f>
        <v>0</v>
      </c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1:27" ht="21" customHeight="1" thickBot="1" x14ac:dyDescent="0.3">
      <c r="A11" s="6"/>
      <c r="B11" s="46" t="s">
        <v>5</v>
      </c>
      <c r="C11" s="47"/>
      <c r="D11" s="47"/>
      <c r="E11" s="47"/>
      <c r="F11" s="48"/>
      <c r="G11" s="41">
        <f>SUM(G9:G10)</f>
        <v>5689701.1200000001</v>
      </c>
      <c r="H11" s="1"/>
      <c r="I11" s="70" t="s">
        <v>5</v>
      </c>
      <c r="J11" s="71"/>
      <c r="K11" s="71"/>
      <c r="L11" s="71"/>
      <c r="M11" s="71"/>
      <c r="N11" s="71"/>
      <c r="O11" s="71"/>
      <c r="P11" s="72"/>
      <c r="Q11" s="11">
        <f>SUM(Q9:Q10)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6"/>
      <c r="B12" s="61" t="s">
        <v>15</v>
      </c>
      <c r="C12" s="62"/>
      <c r="D12" s="62"/>
      <c r="E12" s="62"/>
      <c r="F12" s="40">
        <v>0.2</v>
      </c>
      <c r="G12" s="38">
        <f>G11*F12</f>
        <v>1137940.2240000002</v>
      </c>
      <c r="H12" s="1"/>
      <c r="I12" s="63" t="s">
        <v>15</v>
      </c>
      <c r="J12" s="64"/>
      <c r="K12" s="64"/>
      <c r="L12" s="64"/>
      <c r="M12" s="64"/>
      <c r="N12" s="64"/>
      <c r="O12" s="64"/>
      <c r="P12" s="15">
        <v>0.2</v>
      </c>
      <c r="Q12" s="12">
        <f>Q11*P12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thickBot="1" x14ac:dyDescent="0.3">
      <c r="A13" s="6"/>
      <c r="B13" s="49" t="s">
        <v>6</v>
      </c>
      <c r="C13" s="50"/>
      <c r="D13" s="50"/>
      <c r="E13" s="50"/>
      <c r="F13" s="51"/>
      <c r="G13" s="39">
        <f>G11+G12</f>
        <v>6827641.3440000005</v>
      </c>
      <c r="H13" s="1"/>
      <c r="I13" s="58" t="s">
        <v>6</v>
      </c>
      <c r="J13" s="59"/>
      <c r="K13" s="59"/>
      <c r="L13" s="59"/>
      <c r="M13" s="59"/>
      <c r="N13" s="59"/>
      <c r="O13" s="59"/>
      <c r="P13" s="60"/>
      <c r="Q13" s="13">
        <f>Q11+Q12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3.75" customHeight="1" x14ac:dyDescent="0.25">
      <c r="B14" s="69"/>
      <c r="C14" s="69"/>
      <c r="D14" s="69"/>
      <c r="E14" s="69"/>
      <c r="F14" s="69"/>
      <c r="G14" s="69"/>
      <c r="H14" s="1"/>
      <c r="I14" s="1"/>
      <c r="J14" s="1"/>
      <c r="K14" s="1"/>
      <c r="L14" s="1"/>
      <c r="M14" s="2"/>
      <c r="N14" s="2"/>
      <c r="O14" s="2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1.5" customHeight="1" x14ac:dyDescent="0.25">
      <c r="B15" s="69"/>
      <c r="C15" s="69"/>
      <c r="D15" s="69"/>
      <c r="E15" s="69"/>
      <c r="F15" s="69"/>
      <c r="G15" s="69"/>
      <c r="H15" s="3"/>
      <c r="I15" s="3"/>
      <c r="J15" s="73" t="s">
        <v>16</v>
      </c>
      <c r="K15" s="74"/>
      <c r="L15" s="1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1"/>
    </row>
    <row r="16" spans="1:27" ht="19.5" x14ac:dyDescent="0.25">
      <c r="J16" s="68"/>
      <c r="K16" s="68"/>
      <c r="L16" s="16"/>
      <c r="AA16" s="1"/>
    </row>
    <row r="17" spans="10:12" ht="16.5" x14ac:dyDescent="0.25">
      <c r="J17" s="67"/>
      <c r="K17" s="67"/>
      <c r="L17" s="17"/>
    </row>
    <row r="18" spans="10:12" ht="19.5" x14ac:dyDescent="0.25">
      <c r="J18" s="68"/>
      <c r="K18" s="68"/>
      <c r="L18" s="16"/>
    </row>
  </sheetData>
  <sheetProtection formatCells="0" formatColumns="0" formatRows="0" insertRows="0" deleteRows="0"/>
  <mergeCells count="19">
    <mergeCell ref="J17:K17"/>
    <mergeCell ref="J18:K18"/>
    <mergeCell ref="J16:K16"/>
    <mergeCell ref="B15:G15"/>
    <mergeCell ref="I7:Q7"/>
    <mergeCell ref="I11:P11"/>
    <mergeCell ref="B14:G14"/>
    <mergeCell ref="J15:K15"/>
    <mergeCell ref="B1:Q1"/>
    <mergeCell ref="B3:E3"/>
    <mergeCell ref="B11:F11"/>
    <mergeCell ref="B13:F13"/>
    <mergeCell ref="B4:G4"/>
    <mergeCell ref="B7:G7"/>
    <mergeCell ref="I13:P13"/>
    <mergeCell ref="B12:E12"/>
    <mergeCell ref="I12:O12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2020-08-17T05:40:09Z</dcterms:modified>
</cp:coreProperties>
</file>