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с норбит 402301 ЗП не МСП п\ЗД\"/>
    </mc:Choice>
  </mc:AlternateContent>
  <bookViews>
    <workbookView xWindow="0" yWindow="0" windowWidth="26844" windowHeight="9708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1" l="1"/>
  <c r="N9" i="1" l="1"/>
  <c r="O9" i="1"/>
  <c r="M9" i="1" l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<sst xmlns="http://schemas.openxmlformats.org/spreadsheetml/2006/main" count="34" uniqueCount="25">
  <si>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</si>
  <si>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</si>
  <si>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</si>
  <si>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</si>
  <si>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</si>
  <si>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</si>
  <si>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</si>
  <si>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</si>
  <si>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</si>
  <si>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</si>
  <si>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</si>
  <si>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</si>
  <si>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</si>
  <si>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</si>
  <si>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</si>
  <si>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</si>
  <si>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</si>
  <si>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</si>
  <si>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</si>
  <si>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</si>
  <si>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</si>
  <si>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</si>
  <si>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</si>
  <si>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 xml:space="preserve">Приложение к Документации о закупке – Структура НМЦ </t>
  </si>
  <si>
    <t xml:space="preserve">Ремонт путей башенного крана филиала ПЭС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</si>
</sst>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16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27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B14" sqref="B14:G14"/>
    </sheetView>
  </sheetViews>
  <sheetFormatPr defaultRowHeight="14.4" x14ac:dyDescent="0.3"/>
  <cols>
    <col min="1" max="1" width="2.33203125" customWidth="1"/>
    <col min="2" max="2" width="9.109375" customWidth="1"/>
    <col min="3" max="3" width="25.6640625" customWidth="1"/>
    <col min="4" max="4" width="7.109375" customWidth="1"/>
    <col min="5" max="5" width="17.109375" customWidth="1"/>
    <col min="6" max="6" width="16.33203125" customWidth="1"/>
    <col min="7" max="7" width="22.88671875" customWidth="1"/>
    <col min="8" max="8" width="2.5546875" customWidth="1"/>
    <col min="10" max="10" width="24.44140625" customWidth="1"/>
    <col min="11" max="11" width="21.33203125" customWidth="1"/>
    <col min="12" max="12" width="25.554687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22.2" customHeight="1" x14ac:dyDescent="0.3">
      <c r="B1" s="32" t="s">
        <v>23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26.4" customHeight="1" thickBot="1" x14ac:dyDescent="0.35">
      <c r="B2" s="1"/>
      <c r="C2" s="1"/>
      <c r="D2" s="1"/>
      <c r="E2" s="1"/>
      <c r="F2" s="1"/>
      <c r="G2" s="31"/>
      <c r="H2" s="1"/>
      <c r="I2" s="51" t="s">
        <v>24</v>
      </c>
      <c r="J2" s="51"/>
      <c r="K2" s="51"/>
      <c r="L2" s="5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25.5" customHeight="1" thickBot="1" x14ac:dyDescent="0.35">
      <c r="B3" s="33" t="s">
        <v>10</v>
      </c>
      <c r="C3" s="34"/>
      <c r="D3" s="34"/>
      <c r="E3" s="35"/>
      <c r="F3" s="30">
        <v>2778835</v>
      </c>
      <c r="G3" s="23" t="s">
        <v>2</v>
      </c>
      <c r="H3" s="1"/>
      <c r="I3" s="33" t="s">
        <v>21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3">
      <c r="B4" s="42"/>
      <c r="C4" s="42"/>
      <c r="D4" s="42"/>
      <c r="E4" s="42"/>
      <c r="F4" s="42"/>
      <c r="G4" s="42"/>
      <c r="H4" s="1"/>
      <c r="I4" s="49" t="s">
        <v>17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95" customHeight="1" x14ac:dyDescent="0.3">
      <c r="B5" s="1"/>
      <c r="C5" s="1"/>
      <c r="D5" s="1"/>
      <c r="E5" s="1"/>
      <c r="F5" s="1"/>
      <c r="G5" s="1"/>
      <c r="H5" s="1"/>
      <c r="I5" s="29" t="s">
        <v>18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0.199999999999999" customHeight="1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25.2" customHeight="1" thickBot="1" x14ac:dyDescent="0.35">
      <c r="B7" s="43" t="s">
        <v>11</v>
      </c>
      <c r="C7" s="35"/>
      <c r="D7" s="44"/>
      <c r="E7" s="44"/>
      <c r="F7" s="45"/>
      <c r="G7" s="46"/>
      <c r="H7" s="5"/>
      <c r="I7" s="33" t="s">
        <v>20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6.6" x14ac:dyDescent="0.3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8.2" thickBot="1" x14ac:dyDescent="0.35">
      <c r="A9" s="6"/>
      <c r="B9" s="11">
        <v>1</v>
      </c>
      <c r="C9" s="12" t="s">
        <v>24</v>
      </c>
      <c r="D9" s="13" t="s">
        <v>12</v>
      </c>
      <c r="E9" s="13">
        <f>F3</f>
        <v>2778835</v>
      </c>
      <c r="F9" s="14">
        <v>1</v>
      </c>
      <c r="G9" s="22">
        <f>E9*F9</f>
        <v>2778835</v>
      </c>
      <c r="H9" s="1"/>
      <c r="I9" s="19">
        <f>B9</f>
        <v>1</v>
      </c>
      <c r="J9" s="12" t="s">
        <v>24</v>
      </c>
      <c r="K9" s="15"/>
      <c r="L9" s="15"/>
      <c r="M9" s="20" t="str">
        <f>D9</f>
        <v>шт.</v>
      </c>
      <c r="N9" s="24">
        <f>E9</f>
        <v>2778835</v>
      </c>
      <c r="O9" s="13">
        <f>F3</f>
        <v>2778835</v>
      </c>
      <c r="P9" s="20">
        <f>F9</f>
        <v>1</v>
      </c>
      <c r="Q9" s="21">
        <f>O9*P9</f>
        <v>2778835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5">
      <c r="A10" s="6"/>
      <c r="B10" s="36" t="s">
        <v>5</v>
      </c>
      <c r="C10" s="37"/>
      <c r="D10" s="37"/>
      <c r="E10" s="37"/>
      <c r="F10" s="38"/>
      <c r="G10" s="16">
        <f>SUM(G9:G9)</f>
        <v>2778835</v>
      </c>
      <c r="H10" s="1"/>
      <c r="I10" s="36" t="s">
        <v>5</v>
      </c>
      <c r="J10" s="37"/>
      <c r="K10" s="37"/>
      <c r="L10" s="37"/>
      <c r="M10" s="37"/>
      <c r="N10" s="37"/>
      <c r="O10" s="37"/>
      <c r="P10" s="38"/>
      <c r="Q10" s="16">
        <f>SUM(Q9:Q9)</f>
        <v>2778835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3">
      <c r="A11" s="6"/>
      <c r="B11" s="47" t="s">
        <v>15</v>
      </c>
      <c r="C11" s="48"/>
      <c r="D11" s="48"/>
      <c r="E11" s="48"/>
      <c r="F11" s="25">
        <v>0.2</v>
      </c>
      <c r="G11" s="17">
        <f>G10*F11</f>
        <v>555767</v>
      </c>
      <c r="H11" s="1"/>
      <c r="I11" s="47" t="s">
        <v>15</v>
      </c>
      <c r="J11" s="48"/>
      <c r="K11" s="48"/>
      <c r="L11" s="48"/>
      <c r="M11" s="48"/>
      <c r="N11" s="48"/>
      <c r="O11" s="48"/>
      <c r="P11" s="25">
        <v>0.2</v>
      </c>
      <c r="Q11" s="17">
        <f>Q10*P11</f>
        <v>555767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5">
      <c r="A12" s="6"/>
      <c r="B12" s="39" t="s">
        <v>6</v>
      </c>
      <c r="C12" s="40"/>
      <c r="D12" s="40"/>
      <c r="E12" s="40"/>
      <c r="F12" s="41"/>
      <c r="G12" s="18">
        <f>G10+G11</f>
        <v>3334602</v>
      </c>
      <c r="H12" s="1"/>
      <c r="I12" s="39" t="s">
        <v>6</v>
      </c>
      <c r="J12" s="40"/>
      <c r="K12" s="40"/>
      <c r="L12" s="40"/>
      <c r="M12" s="40"/>
      <c r="N12" s="40"/>
      <c r="O12" s="40"/>
      <c r="P12" s="41"/>
      <c r="Q12" s="18">
        <f>Q10+Q11</f>
        <v>3334602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1.4" customHeight="1" x14ac:dyDescent="0.3">
      <c r="B13" s="55"/>
      <c r="C13" s="55"/>
      <c r="D13" s="55"/>
      <c r="E13" s="55"/>
      <c r="F13" s="55"/>
      <c r="G13" s="55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61.2" customHeight="1" x14ac:dyDescent="0.3">
      <c r="B14" s="54"/>
      <c r="C14" s="54"/>
      <c r="D14" s="54"/>
      <c r="E14" s="54"/>
      <c r="F14" s="54"/>
      <c r="G14" s="54"/>
      <c r="H14" s="3"/>
      <c r="I14" s="3"/>
      <c r="J14" s="56" t="s">
        <v>16</v>
      </c>
      <c r="K14" s="57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2" x14ac:dyDescent="0.3">
      <c r="J15" s="53"/>
      <c r="K15" s="53"/>
      <c r="L15" s="26"/>
      <c r="AA15" s="1"/>
    </row>
    <row r="16" spans="1:27" ht="16.8" x14ac:dyDescent="0.3">
      <c r="J16" s="52"/>
      <c r="K16" s="52"/>
      <c r="L16" s="27"/>
    </row>
    <row r="17" spans="10:12" ht="19.2" x14ac:dyDescent="0.3">
      <c r="J17" s="53"/>
      <c r="K17" s="53"/>
      <c r="L17" s="26"/>
    </row>
  </sheetData>
  <sheetProtection formatCells="0" formatColumns="0" formatRows="0" insertRows="0" deleteRows="0"/>
  <mergeCells count="20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I2:L2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2020-07-21T05:22:25Z</dcterms:modified>
</cp:coreProperties>
</file>