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Rsk40srv018\управление\СИДТП\ЗАКУПКИ\2020-06-23 (8318 ПОВТОРНО, 90119)\90119\"/>
    </mc:Choice>
  </mc:AlternateContent>
  <bookViews>
    <workbookView xWindow="0" yWindow="0" windowWidth="31830" windowHeight="10740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2" i="1" l="1"/>
  <c r="I11" i="1"/>
  <c r="J11" i="1"/>
  <c r="M11" i="1"/>
  <c r="P11" i="1"/>
  <c r="Q11" i="1" s="1"/>
  <c r="G11" i="1"/>
  <c r="P10" i="1"/>
  <c r="Q10" i="1" s="1"/>
  <c r="M10" i="1"/>
  <c r="J10" i="1"/>
  <c r="I10" i="1"/>
  <c r="G10" i="1"/>
  <c r="J9" i="1" l="1"/>
  <c r="M9" i="1" l="1"/>
  <c r="P9" i="1"/>
  <c r="Q9" i="1" s="1"/>
  <c r="I9" i="1" l="1"/>
  <c r="G9" i="1"/>
  <c r="G12" i="1" l="1"/>
  <c r="F3" i="1" s="1"/>
  <c r="Q13" i="1"/>
  <c r="Q14" i="1" s="1"/>
  <c r="G13" i="1" l="1"/>
  <c r="G14" i="1" s="1"/>
</calcChain>
</file>

<file path=xl/sharedStrings.xml><?xml version="1.0" encoding="utf-8"?>
<sst xmlns="http://schemas.openxmlformats.org/spreadsheetml/2006/main" count="36" uniqueCount="27">
  <si>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</si>
  <si>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</si>
  <si>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</si>
  <si>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</si>
  <si>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</si>
  <si>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</si>
  <si>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</si>
  <si>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</si>
  <si>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</si>
  <si>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</si>
  <si>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</si>
  <si>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</si>
  <si>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</si>
  <si>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</si>
  <si>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</si>
  <si>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</si>
  <si>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</si>
  <si>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</si>
  <si>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</si>
  <si>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</si>
  <si>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</si>
  <si>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</si>
  <si>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                                        </t>
    </r>
    <r>
      <rPr>
        <i/>
        <sz val="10"/>
        <color rgb="FFFF0000"/>
        <rFont val="Calibri"/>
        <family val="2"/>
        <charset val="204"/>
        <scheme val="minor"/>
      </rPr>
      <t xml:space="preserve"> [в случае наличия в Едином реестре российской радиоэлектронной продукции – дополнительно указывается № реестровой записи]</t>
    </r>
  </si>
  <si>
    <t>Проектно-изыскательские работы</t>
  </si>
  <si>
    <t>Реконструкция</t>
  </si>
  <si>
    <t>Строительно-монтажные работы</t>
  </si>
  <si>
    <t>Приложение № 7 к Документации о закупке – Структура НМЦ (в т.ч. форма Коммерческого предложения)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</si>
</sst>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/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indexed="64"/>
      </right>
      <top style="thin">
        <color rgb="FF002060"/>
      </top>
      <bottom/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/>
      <bottom style="thin">
        <color rgb="FF00206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206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6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4" fontId="1" fillId="4" borderId="14" xfId="0" applyNumberFormat="1" applyFont="1" applyFill="1" applyBorder="1" applyAlignment="1">
      <alignment horizontal="center" vertical="center" wrapText="1"/>
    </xf>
    <xf numFmtId="4" fontId="2" fillId="4" borderId="22" xfId="0" applyNumberFormat="1" applyFont="1" applyFill="1" applyBorder="1" applyAlignment="1">
      <alignment horizontal="center" vertical="top" wrapText="1"/>
    </xf>
    <xf numFmtId="4" fontId="2" fillId="4" borderId="21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9" fontId="8" fillId="2" borderId="23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" fontId="6" fillId="4" borderId="2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2" fillId="0" borderId="0" xfId="0" applyFont="1" applyBorder="1" applyAlignment="1">
      <alignment vertical="top" wrapText="1"/>
    </xf>
    <xf numFmtId="0" fontId="4" fillId="5" borderId="5" xfId="0" applyFont="1" applyFill="1" applyBorder="1" applyAlignment="1">
      <alignment horizontal="center" vertical="center"/>
    </xf>
    <xf numFmtId="49" fontId="2" fillId="6" borderId="12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 applyProtection="1">
      <alignment horizontal="center" vertical="center" wrapText="1"/>
      <protection locked="0"/>
    </xf>
    <xf numFmtId="3" fontId="2" fillId="5" borderId="6" xfId="0" applyNumberFormat="1" applyFont="1" applyFill="1" applyBorder="1" applyAlignment="1">
      <alignment horizontal="center" vertical="center" wrapText="1"/>
    </xf>
    <xf numFmtId="4" fontId="2" fillId="5" borderId="6" xfId="0" applyNumberFormat="1" applyFont="1" applyFill="1" applyBorder="1" applyAlignment="1">
      <alignment horizontal="center" vertical="center" wrapText="1"/>
    </xf>
    <xf numFmtId="4" fontId="8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2" fillId="5" borderId="7" xfId="0" applyNumberFormat="1" applyFont="1" applyFill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4" fontId="8" fillId="2" borderId="25" xfId="0" applyNumberFormat="1" applyFont="1" applyFill="1" applyBorder="1" applyAlignment="1" applyProtection="1">
      <alignment horizontal="center" vertical="center" wrapText="1"/>
      <protection locked="0"/>
    </xf>
    <xf numFmtId="4" fontId="8" fillId="2" borderId="26" xfId="0" applyNumberFormat="1" applyFont="1" applyFill="1" applyBorder="1" applyAlignment="1" applyProtection="1">
      <alignment horizontal="center" vertical="center" wrapText="1"/>
      <protection locked="0"/>
    </xf>
    <xf numFmtId="3" fontId="8" fillId="2" borderId="27" xfId="0" applyNumberFormat="1" applyFont="1" applyFill="1" applyBorder="1" applyAlignment="1" applyProtection="1">
      <alignment horizontal="center" vertical="center" wrapText="1"/>
      <protection locked="0"/>
    </xf>
    <xf numFmtId="0" fontId="1" fillId="4" borderId="33" xfId="0" applyFont="1" applyFill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/>
    </xf>
    <xf numFmtId="4" fontId="8" fillId="5" borderId="36" xfId="0" applyNumberFormat="1" applyFont="1" applyFill="1" applyBorder="1" applyAlignment="1" applyProtection="1">
      <alignment horizontal="center" vertical="center" wrapText="1"/>
    </xf>
    <xf numFmtId="4" fontId="2" fillId="4" borderId="37" xfId="0" applyNumberFormat="1" applyFont="1" applyFill="1" applyBorder="1" applyAlignment="1">
      <alignment horizontal="center" vertical="top" wrapText="1"/>
    </xf>
    <xf numFmtId="4" fontId="2" fillId="4" borderId="41" xfId="0" applyNumberFormat="1" applyFont="1" applyFill="1" applyBorder="1" applyAlignment="1">
      <alignment horizontal="center" vertical="top" wrapText="1"/>
    </xf>
    <xf numFmtId="9" fontId="8" fillId="2" borderId="44" xfId="0" applyNumberFormat="1" applyFont="1" applyFill="1" applyBorder="1" applyAlignment="1" applyProtection="1">
      <alignment horizontal="center" vertical="top" wrapText="1"/>
    </xf>
    <xf numFmtId="4" fontId="1" fillId="4" borderId="48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4" fontId="9" fillId="4" borderId="45" xfId="0" applyNumberFormat="1" applyFont="1" applyFill="1" applyBorder="1" applyAlignment="1" applyProtection="1">
      <alignment horizontal="right" vertical="center" wrapText="1"/>
    </xf>
    <xf numFmtId="4" fontId="9" fillId="4" borderId="46" xfId="0" applyNumberFormat="1" applyFont="1" applyFill="1" applyBorder="1" applyAlignment="1" applyProtection="1">
      <alignment horizontal="right" vertical="center" wrapText="1"/>
    </xf>
    <xf numFmtId="4" fontId="9" fillId="4" borderId="47" xfId="0" applyNumberFormat="1" applyFont="1" applyFill="1" applyBorder="1" applyAlignment="1" applyProtection="1">
      <alignment horizontal="right" vertical="center" wrapText="1"/>
    </xf>
    <xf numFmtId="4" fontId="8" fillId="4" borderId="38" xfId="0" applyNumberFormat="1" applyFont="1" applyFill="1" applyBorder="1" applyAlignment="1" applyProtection="1">
      <alignment horizontal="right" vertical="top" wrapText="1"/>
    </xf>
    <xf numFmtId="4" fontId="8" fillId="4" borderId="39" xfId="0" applyNumberFormat="1" applyFont="1" applyFill="1" applyBorder="1" applyAlignment="1" applyProtection="1">
      <alignment horizontal="right" vertical="top" wrapText="1"/>
    </xf>
    <xf numFmtId="4" fontId="8" fillId="4" borderId="40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3" xfId="0" applyNumberFormat="1" applyFont="1" applyFill="1" applyBorder="1" applyAlignment="1" applyProtection="1">
      <alignment horizontal="right" vertical="top" wrapText="1"/>
    </xf>
    <xf numFmtId="4" fontId="8" fillId="4" borderId="42" xfId="0" applyNumberFormat="1" applyFont="1" applyFill="1" applyBorder="1" applyAlignment="1" applyProtection="1">
      <alignment horizontal="right" vertical="top" wrapText="1"/>
    </xf>
    <xf numFmtId="4" fontId="8" fillId="4" borderId="43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4" fontId="8" fillId="4" borderId="17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4" fontId="9" fillId="4" borderId="8" xfId="0" applyNumberFormat="1" applyFont="1" applyFill="1" applyBorder="1" applyAlignment="1" applyProtection="1">
      <alignment horizontal="right" vertical="center" wrapText="1"/>
    </xf>
    <xf numFmtId="4" fontId="9" fillId="4" borderId="9" xfId="0" applyNumberFormat="1" applyFont="1" applyFill="1" applyBorder="1" applyAlignment="1" applyProtection="1">
      <alignment horizontal="right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sk50srv006\&#1057;&#1054;&#1055;&#1056;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9"/>
  <sheetViews>
    <sheetView tabSelected="1" zoomScaleNormal="100" workbookViewId="0">
      <selection activeCell="G6" sqref="E6:G6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71093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2" t="s">
        <v>26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43" t="s">
        <v>10</v>
      </c>
      <c r="C3" s="44"/>
      <c r="D3" s="44"/>
      <c r="E3" s="45"/>
      <c r="F3" s="20">
        <f>G12</f>
        <v>5074213.71</v>
      </c>
      <c r="G3" s="14" t="s">
        <v>2</v>
      </c>
      <c r="H3" s="1"/>
      <c r="I3" s="43" t="s">
        <v>21</v>
      </c>
      <c r="J3" s="44"/>
      <c r="K3" s="44"/>
      <c r="L3" s="44"/>
      <c r="M3" s="44"/>
      <c r="N3" s="44"/>
      <c r="O3" s="44"/>
      <c r="P3" s="44"/>
      <c r="Q3" s="66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52"/>
      <c r="C4" s="52"/>
      <c r="D4" s="52"/>
      <c r="E4" s="52"/>
      <c r="F4" s="52"/>
      <c r="G4" s="52"/>
      <c r="H4" s="1"/>
      <c r="I4" s="65" t="s">
        <v>17</v>
      </c>
      <c r="J4" s="65"/>
      <c r="K4" s="65"/>
      <c r="L4" s="65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19" t="s">
        <v>18</v>
      </c>
      <c r="J5" s="19"/>
      <c r="K5" s="19"/>
      <c r="L5" s="1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2"/>
      <c r="F6" s="2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53" t="s">
        <v>11</v>
      </c>
      <c r="C7" s="54"/>
      <c r="D7" s="55"/>
      <c r="E7" s="55"/>
      <c r="F7" s="56"/>
      <c r="G7" s="57"/>
      <c r="H7" s="5"/>
      <c r="I7" s="43" t="s">
        <v>20</v>
      </c>
      <c r="J7" s="44"/>
      <c r="K7" s="44"/>
      <c r="L7" s="44"/>
      <c r="M7" s="44"/>
      <c r="N7" s="44"/>
      <c r="O7" s="44"/>
      <c r="P7" s="44"/>
      <c r="Q7" s="66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27.5" x14ac:dyDescent="0.25">
      <c r="B8" s="34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35" t="s">
        <v>9</v>
      </c>
      <c r="H8" s="1"/>
      <c r="I8" s="7" t="s">
        <v>3</v>
      </c>
      <c r="J8" s="8" t="s">
        <v>1</v>
      </c>
      <c r="K8" s="9" t="s">
        <v>19</v>
      </c>
      <c r="L8" s="8" t="s">
        <v>22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s="21" customFormat="1" ht="25.5" x14ac:dyDescent="0.25">
      <c r="B9" s="36">
        <v>1</v>
      </c>
      <c r="C9" s="30" t="s">
        <v>23</v>
      </c>
      <c r="D9" s="31" t="s">
        <v>12</v>
      </c>
      <c r="E9" s="32">
        <v>680776.36</v>
      </c>
      <c r="F9" s="33">
        <v>1</v>
      </c>
      <c r="G9" s="37">
        <f>E9*F9</f>
        <v>680776.36</v>
      </c>
      <c r="H9" s="22"/>
      <c r="I9" s="23">
        <f>B9</f>
        <v>1</v>
      </c>
      <c r="J9" s="24" t="str">
        <f>C9</f>
        <v>Проектно-изыскательские работы</v>
      </c>
      <c r="K9" s="25"/>
      <c r="L9" s="25"/>
      <c r="M9" s="26" t="str">
        <f>D9</f>
        <v>шт.</v>
      </c>
      <c r="N9" s="27"/>
      <c r="O9" s="28"/>
      <c r="P9" s="26">
        <f>F9</f>
        <v>1</v>
      </c>
      <c r="Q9" s="29">
        <f>N9*P9</f>
        <v>0</v>
      </c>
      <c r="R9" s="22"/>
      <c r="S9" s="22"/>
      <c r="T9" s="22"/>
      <c r="U9" s="22"/>
      <c r="V9" s="22"/>
      <c r="W9" s="22"/>
      <c r="X9" s="22"/>
      <c r="Y9" s="22"/>
      <c r="Z9" s="22"/>
      <c r="AA9" s="22"/>
    </row>
    <row r="10" spans="1:27" s="21" customFormat="1" x14ac:dyDescent="0.25">
      <c r="B10" s="36">
        <v>2</v>
      </c>
      <c r="C10" s="30" t="s">
        <v>24</v>
      </c>
      <c r="D10" s="31" t="s">
        <v>12</v>
      </c>
      <c r="E10" s="32">
        <v>4650</v>
      </c>
      <c r="F10" s="33">
        <v>1</v>
      </c>
      <c r="G10" s="37">
        <f>E10*F10</f>
        <v>4650</v>
      </c>
      <c r="H10" s="22"/>
      <c r="I10" s="23">
        <f>B10</f>
        <v>2</v>
      </c>
      <c r="J10" s="24" t="str">
        <f>C10</f>
        <v>Реконструкция</v>
      </c>
      <c r="K10" s="25"/>
      <c r="L10" s="25"/>
      <c r="M10" s="26" t="str">
        <f>D10</f>
        <v>шт.</v>
      </c>
      <c r="N10" s="27"/>
      <c r="O10" s="28"/>
      <c r="P10" s="26">
        <f>F10</f>
        <v>1</v>
      </c>
      <c r="Q10" s="29">
        <f>N10*P10</f>
        <v>0</v>
      </c>
      <c r="R10" s="22"/>
      <c r="S10" s="22"/>
      <c r="T10" s="22"/>
      <c r="U10" s="22"/>
      <c r="V10" s="22"/>
      <c r="W10" s="22"/>
      <c r="X10" s="22"/>
      <c r="Y10" s="22"/>
      <c r="Z10" s="22"/>
      <c r="AA10" s="22"/>
    </row>
    <row r="11" spans="1:27" s="21" customFormat="1" ht="26.25" thickBot="1" x14ac:dyDescent="0.3">
      <c r="B11" s="36">
        <v>3</v>
      </c>
      <c r="C11" s="30" t="s">
        <v>25</v>
      </c>
      <c r="D11" s="31" t="s">
        <v>12</v>
      </c>
      <c r="E11" s="32">
        <v>4388787.3499999996</v>
      </c>
      <c r="F11" s="33">
        <v>1</v>
      </c>
      <c r="G11" s="37">
        <f t="shared" ref="G11" si="0">E11*F11</f>
        <v>4388787.3499999996</v>
      </c>
      <c r="H11" s="22"/>
      <c r="I11" s="23">
        <f t="shared" ref="I11" si="1">B11</f>
        <v>3</v>
      </c>
      <c r="J11" s="24" t="str">
        <f t="shared" ref="J11" si="2">C11</f>
        <v>Строительно-монтажные работы</v>
      </c>
      <c r="K11" s="25"/>
      <c r="L11" s="25"/>
      <c r="M11" s="26" t="str">
        <f t="shared" ref="M11" si="3">D11</f>
        <v>шт.</v>
      </c>
      <c r="N11" s="27"/>
      <c r="O11" s="28"/>
      <c r="P11" s="26">
        <f t="shared" ref="P11" si="4">F11</f>
        <v>1</v>
      </c>
      <c r="Q11" s="29">
        <f t="shared" ref="Q11" si="5">N11*P11</f>
        <v>0</v>
      </c>
      <c r="R11" s="22"/>
      <c r="S11" s="22"/>
      <c r="T11" s="22"/>
      <c r="U11" s="22"/>
      <c r="V11" s="22"/>
      <c r="W11" s="22"/>
      <c r="X11" s="22"/>
      <c r="Y11" s="22"/>
      <c r="Z11" s="22"/>
      <c r="AA11" s="22"/>
    </row>
    <row r="12" spans="1:27" ht="21" customHeight="1" thickBot="1" x14ac:dyDescent="0.3">
      <c r="A12" s="6"/>
      <c r="B12" s="46" t="s">
        <v>5</v>
      </c>
      <c r="C12" s="47"/>
      <c r="D12" s="47"/>
      <c r="E12" s="47"/>
      <c r="F12" s="48"/>
      <c r="G12" s="41">
        <f>SUM(G9:G11)</f>
        <v>5074213.71</v>
      </c>
      <c r="H12" s="1"/>
      <c r="I12" s="70" t="s">
        <v>5</v>
      </c>
      <c r="J12" s="71"/>
      <c r="K12" s="71"/>
      <c r="L12" s="71"/>
      <c r="M12" s="71"/>
      <c r="N12" s="71"/>
      <c r="O12" s="71"/>
      <c r="P12" s="72"/>
      <c r="Q12" s="11">
        <f>SUM(Q9:Q11)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" customHeight="1" x14ac:dyDescent="0.25">
      <c r="A13" s="6"/>
      <c r="B13" s="61" t="s">
        <v>15</v>
      </c>
      <c r="C13" s="62"/>
      <c r="D13" s="62"/>
      <c r="E13" s="62"/>
      <c r="F13" s="40">
        <v>0.2</v>
      </c>
      <c r="G13" s="38">
        <f>G12*F13</f>
        <v>1014842.7420000001</v>
      </c>
      <c r="H13" s="1"/>
      <c r="I13" s="63" t="s">
        <v>15</v>
      </c>
      <c r="J13" s="64"/>
      <c r="K13" s="64"/>
      <c r="L13" s="64"/>
      <c r="M13" s="64"/>
      <c r="N13" s="64"/>
      <c r="O13" s="64"/>
      <c r="P13" s="15">
        <v>0.2</v>
      </c>
      <c r="Q13" s="12">
        <f>Q12*P13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.75" customHeight="1" thickBot="1" x14ac:dyDescent="0.3">
      <c r="A14" s="6"/>
      <c r="B14" s="49" t="s">
        <v>6</v>
      </c>
      <c r="C14" s="50"/>
      <c r="D14" s="50"/>
      <c r="E14" s="50"/>
      <c r="F14" s="51"/>
      <c r="G14" s="39">
        <f>G12+G13</f>
        <v>6089056.4519999996</v>
      </c>
      <c r="H14" s="1"/>
      <c r="I14" s="58" t="s">
        <v>6</v>
      </c>
      <c r="J14" s="59"/>
      <c r="K14" s="59"/>
      <c r="L14" s="59"/>
      <c r="M14" s="59"/>
      <c r="N14" s="59"/>
      <c r="O14" s="59"/>
      <c r="P14" s="60"/>
      <c r="Q14" s="13">
        <f>Q12+Q13</f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33.75" customHeight="1" x14ac:dyDescent="0.25">
      <c r="B15" s="69"/>
      <c r="C15" s="69"/>
      <c r="D15" s="69"/>
      <c r="E15" s="69"/>
      <c r="F15" s="69"/>
      <c r="G15" s="69"/>
      <c r="H15" s="1"/>
      <c r="I15" s="1"/>
      <c r="J15" s="1"/>
      <c r="K15" s="1"/>
      <c r="L15" s="1"/>
      <c r="M15" s="2"/>
      <c r="N15" s="2"/>
      <c r="O15" s="2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51.5" customHeight="1" x14ac:dyDescent="0.25">
      <c r="B16" s="69"/>
      <c r="C16" s="69"/>
      <c r="D16" s="69"/>
      <c r="E16" s="69"/>
      <c r="F16" s="69"/>
      <c r="G16" s="69"/>
      <c r="H16" s="3"/>
      <c r="I16" s="3"/>
      <c r="J16" s="73" t="s">
        <v>16</v>
      </c>
      <c r="K16" s="74"/>
      <c r="L16" s="18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1"/>
    </row>
    <row r="17" spans="10:27" ht="19.5" x14ac:dyDescent="0.25">
      <c r="J17" s="68"/>
      <c r="K17" s="68"/>
      <c r="L17" s="16"/>
      <c r="AA17" s="1"/>
    </row>
    <row r="18" spans="10:27" ht="16.5" x14ac:dyDescent="0.25">
      <c r="J18" s="67"/>
      <c r="K18" s="67"/>
      <c r="L18" s="17"/>
    </row>
    <row r="19" spans="10:27" ht="19.5" x14ac:dyDescent="0.25">
      <c r="J19" s="68"/>
      <c r="K19" s="68"/>
      <c r="L19" s="16"/>
    </row>
  </sheetData>
  <sheetProtection formatCells="0" formatColumns="0" formatRows="0" insertRows="0" deleteRows="0"/>
  <mergeCells count="19">
    <mergeCell ref="J18:K18"/>
    <mergeCell ref="J19:K19"/>
    <mergeCell ref="J17:K17"/>
    <mergeCell ref="B16:G16"/>
    <mergeCell ref="I7:Q7"/>
    <mergeCell ref="I12:P12"/>
    <mergeCell ref="B15:G15"/>
    <mergeCell ref="J16:K16"/>
    <mergeCell ref="B1:Q1"/>
    <mergeCell ref="B3:E3"/>
    <mergeCell ref="B12:F12"/>
    <mergeCell ref="B14:F14"/>
    <mergeCell ref="B4:G4"/>
    <mergeCell ref="B7:G7"/>
    <mergeCell ref="I14:P14"/>
    <mergeCell ref="B13:E13"/>
    <mergeCell ref="I13:O13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Дрёмина Яна Сергеевна</cp:lastModifiedBy>
  <dcterms:created xsi:type="dcterms:W3CDTF">2018-05-22T01:14:50Z</dcterms:created>
  <dcterms:modified xsi:type="dcterms:W3CDTF">2020-06-22T22:45:17Z</dcterms:modified>
</cp:coreProperties>
</file>