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работа по ГКПЗ 2020\с норбит 402301 ЗП не МСП п\ЗД\Приложение 1 Технические требования\"/>
    </mc:Choice>
  </mc:AlternateContent>
  <bookViews>
    <workbookView xWindow="0" yWindow="0" windowWidth="14364" windowHeight="9708"/>
  </bookViews>
  <sheets>
    <sheet name="БИМ инд. по статьям" sheetId="1" r:id="rId1"/>
  </sheets>
  <definedNames>
    <definedName name="Constr" localSheetId="0">'БИМ инд. по статьям'!$A$1</definedName>
    <definedName name="FOT" localSheetId="0">'БИМ инд. по статьям'!$C$13</definedName>
    <definedName name="Ind" localSheetId="0">'БИМ инд. по статьям'!$D$5</definedName>
    <definedName name="Obj" localSheetId="0">'БИМ инд. по статьям'!#REF!</definedName>
    <definedName name="Obosn" localSheetId="0">'БИМ инд. по статьям'!$C$11</definedName>
    <definedName name="SmPr" localSheetId="0">'БИМ инд. по статьям'!$C$12</definedName>
    <definedName name="_xlnm.Print_Titles" localSheetId="0">'БИМ инд. по статьям'!$21:$21</definedName>
  </definedNames>
  <calcPr calcId="162913"/>
</workbook>
</file>

<file path=xl/calcChain.xml><?xml version="1.0" encoding="utf-8"?>
<calcChain xmlns="http://schemas.openxmlformats.org/spreadsheetml/2006/main">
  <c r="I55" i="1" l="1"/>
</calcChain>
</file>

<file path=xl/sharedStrings.xml><?xml version="1.0" encoding="utf-8"?>
<sst xmlns="http://schemas.openxmlformats.org/spreadsheetml/2006/main" count="77" uniqueCount="68">
  <si>
    <t xml:space="preserve">ЛОКАЛЬНЫЙ СМЕТНЫЙ РАСЧЕТ № </t>
  </si>
  <si>
    <t>(локальная смета)</t>
  </si>
  <si>
    <t xml:space="preserve">на </t>
  </si>
  <si>
    <t>№ пп</t>
  </si>
  <si>
    <t>Кол.</t>
  </si>
  <si>
    <t>Всего</t>
  </si>
  <si>
    <t>Обоснование</t>
  </si>
  <si>
    <t>в т.ч. оплата труда</t>
  </si>
  <si>
    <t>оплата труда</t>
  </si>
  <si>
    <t>Экспл. маш.</t>
  </si>
  <si>
    <t>Ед. изм.</t>
  </si>
  <si>
    <t>Наименование работ и затрат</t>
  </si>
  <si>
    <t>Обоснование, индекс</t>
  </si>
  <si>
    <t>Стоимость единицы, руб.</t>
  </si>
  <si>
    <t>Общая стоимость, руб.</t>
  </si>
  <si>
    <t>Раздел 1. Ремонт подъездного пути крана башенного крана КБ-408 ГПО</t>
  </si>
  <si>
    <t>2</t>
  </si>
  <si>
    <t>ФЕР28-01-007-01</t>
  </si>
  <si>
    <t>Применительно: Разборка одной нити пути поэлементно на деревянных полушпалах тип рельсов: Р65</t>
  </si>
  <si>
    <t>км пути</t>
  </si>
  <si>
    <t>ФЕР28-01-007-01 ФЕР28-01-007-01 [1-2020 ред.2017] ОЗП=28,49; ЭМ=6,93; ЗПМ=28,49</t>
  </si>
  <si>
    <t>5</t>
  </si>
  <si>
    <t>прайс лист</t>
  </si>
  <si>
    <t>щебень фракции 25-60</t>
  </si>
  <si>
    <t>м3</t>
  </si>
  <si>
    <t>1</t>
  </si>
  <si>
    <t>ФЕР11-01-013-03</t>
  </si>
  <si>
    <t>Устройство покрытий: щебеночных</t>
  </si>
  <si>
    <t>100 м2</t>
  </si>
  <si>
    <t>ФЕР11-01-013-03 ФЕР11-01-013-03 [1-2020 ред.2017] ОЗП=28,49; ЭМ=8,98; ЗПМ=28,49; МАТ=15,5</t>
  </si>
  <si>
    <t>3</t>
  </si>
  <si>
    <t>ФЕР28-01-004-01</t>
  </si>
  <si>
    <t>Укладка пути отдельными элементами на железобетонных шпалах тип рельсов: Р65, длина рельсов 25 м, на 1 км число шпал 2000</t>
  </si>
  <si>
    <t>ФЕР28-01-004-01 ФЕР28-01-004-01 [1-2020 ред.2017] ОЗП=28,49; ЭМ=5,89; ЗПМ=28,49; МАТ=9,99</t>
  </si>
  <si>
    <t>4</t>
  </si>
  <si>
    <t>Полушпала ж/б ПШ10-220 (серия Б3.004.1-1.03)</t>
  </si>
  <si>
    <t>шт</t>
  </si>
  <si>
    <t>Итого прямые затраты по смете с учетом индексов, в текущих ценах</t>
  </si>
  <si>
    <t>Накладные расходы</t>
  </si>
  <si>
    <t>Сметная прибыль</t>
  </si>
  <si>
    <t>Итоги по смете:</t>
  </si>
  <si>
    <t xml:space="preserve">  Итого по позициям, введенным в ценах 2001г.</t>
  </si>
  <si>
    <t xml:space="preserve">  Итого по позициям, введенным в текущих ценах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</si>
  <si>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</si>
  <si>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</si>
  <si>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</si>
  <si>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</si>
  <si>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</si>
  <si>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</si>
  <si>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</si>
  <si>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Командировочные (ТЗ+ТЗМ)/8*500</t>
  </si>
  <si>
    <t xml:space="preserve">  Непредвиденные затраты 3%</t>
  </si>
  <si>
    <t xml:space="preserve">  Итого с непредвиденными</t>
  </si>
  <si>
    <t xml:space="preserve">  Транспортные расходы 6%</t>
  </si>
  <si>
    <t xml:space="preserve">  ВСЕГО по смете</t>
  </si>
  <si>
    <t>Основание: ведомость дефектов и объемов работ</t>
  </si>
  <si>
    <t>___________________________2778,835</t>
  </si>
  <si>
    <t>тыс. руб.</t>
  </si>
  <si>
    <t>___________________________227,407</t>
  </si>
  <si>
    <t>Составлен(а) в текущих (прогнозных) ценах по состоянию на 1 квартал 2020</t>
  </si>
  <si>
    <t>Средства на оплату труда 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</si>
  <si>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</si>
  <si>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_______________________________________________________________________________________________735,21</t>
  </si>
  <si>
    <t>чел.час</t>
  </si>
  <si>
    <t>Сметная стоимость строительных работ _______________________________________________________________________________________________</t>
  </si>
  <si>
    <t xml:space="preserve">(К увеличения на кол-во шпал ПЗ=1,3 </t>
  </si>
  <si>
    <t>Ремонт подкрановых путей Башенного крана 138 м пути</t>
  </si>
  <si>
    <t xml:space="preserve">Итого с НДС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</si>
</sst>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₽_-;\-* #,##0.00\ _₽_-;_-* &quot;-&quot;??\ _₽_-;_-@_-"/>
  </numFmts>
  <fonts count="13" x14ac:knownFonts="1">
    <font>
      <sz val="10"/>
      <name val="Arial Cyr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i/>
      <sz val="9"/>
      <name val="Arial"/>
      <family val="2"/>
      <charset val="204"/>
    </font>
    <font>
      <sz val="7"/>
      <name val="Arial"/>
      <family val="2"/>
      <charset val="204"/>
    </font>
    <font>
      <b/>
      <sz val="9"/>
      <name val="Arial"/>
      <family val="2"/>
      <charset val="204"/>
    </font>
    <font>
      <sz val="7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2" fillId="0" borderId="0" xfId="0" applyFont="1" applyAlignment="1">
      <alignment horizontal="left" vertical="top"/>
    </xf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right" vertical="top"/>
    </xf>
    <xf numFmtId="0" fontId="5" fillId="0" borderId="0" xfId="0" applyFont="1"/>
    <xf numFmtId="0" fontId="5" fillId="0" borderId="0" xfId="0" applyFont="1" applyAlignment="1">
      <alignment horizontal="left" vertical="top"/>
    </xf>
    <xf numFmtId="0" fontId="6" fillId="0" borderId="0" xfId="0" applyFont="1" applyAlignment="1">
      <alignment horizontal="center" vertical="top"/>
    </xf>
    <xf numFmtId="0" fontId="4" fillId="0" borderId="1" xfId="0" applyFont="1" applyBorder="1" applyAlignment="1">
      <alignment horizontal="right" vertical="top"/>
    </xf>
    <xf numFmtId="0" fontId="4" fillId="0" borderId="0" xfId="0" applyFont="1" applyBorder="1" applyAlignment="1">
      <alignment horizontal="right" vertical="top"/>
    </xf>
    <xf numFmtId="0" fontId="4" fillId="0" borderId="2" xfId="0" applyFont="1" applyBorder="1" applyAlignment="1">
      <alignment horizontal="right" vertical="top"/>
    </xf>
    <xf numFmtId="49" fontId="4" fillId="0" borderId="0" xfId="0" applyNumberFormat="1" applyFont="1" applyAlignment="1">
      <alignment horizontal="right" vertical="top"/>
    </xf>
    <xf numFmtId="0" fontId="7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49" fontId="3" fillId="0" borderId="0" xfId="0" applyNumberFormat="1" applyFont="1" applyAlignment="1">
      <alignment horizontal="left" vertical="top" wrapText="1"/>
    </xf>
    <xf numFmtId="0" fontId="4" fillId="0" borderId="0" xfId="0" applyFont="1"/>
    <xf numFmtId="0" fontId="4" fillId="0" borderId="0" xfId="0" applyFont="1" applyAlignment="1">
      <alignment horizontal="center"/>
    </xf>
    <xf numFmtId="49" fontId="6" fillId="0" borderId="0" xfId="0" applyNumberFormat="1" applyFont="1" applyAlignment="1">
      <alignment horizontal="right" vertical="top" wrapText="1"/>
    </xf>
    <xf numFmtId="0" fontId="6" fillId="0" borderId="0" xfId="0" applyFont="1" applyAlignment="1">
      <alignment horizontal="left" vertical="top"/>
    </xf>
    <xf numFmtId="0" fontId="4" fillId="0" borderId="2" xfId="0" applyFont="1" applyBorder="1"/>
    <xf numFmtId="0" fontId="4" fillId="0" borderId="2" xfId="0" applyFont="1" applyBorder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 vertical="top"/>
    </xf>
    <xf numFmtId="49" fontId="6" fillId="0" borderId="0" xfId="0" applyNumberFormat="1" applyFont="1" applyAlignment="1">
      <alignment horizontal="left" vertical="top" wrapText="1"/>
    </xf>
    <xf numFmtId="0" fontId="6" fillId="0" borderId="0" xfId="0" applyFont="1"/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top"/>
    </xf>
    <xf numFmtId="49" fontId="3" fillId="0" borderId="3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" fillId="0" borderId="0" xfId="0" applyNumberFormat="1" applyFont="1" applyAlignment="1">
      <alignment horizontal="left" vertical="top"/>
    </xf>
    <xf numFmtId="0" fontId="5" fillId="0" borderId="0" xfId="0" applyNumberFormat="1" applyFont="1" applyAlignment="1">
      <alignment horizontal="left" vertical="top"/>
    </xf>
    <xf numFmtId="0" fontId="3" fillId="0" borderId="0" xfId="0" applyNumberFormat="1" applyFont="1" applyAlignment="1">
      <alignment horizontal="center" vertical="top"/>
    </xf>
    <xf numFmtId="0" fontId="9" fillId="0" borderId="0" xfId="0" applyNumberFormat="1" applyFont="1" applyAlignment="1">
      <alignment horizontal="center" vertical="top"/>
    </xf>
    <xf numFmtId="0" fontId="6" fillId="0" borderId="0" xfId="0" applyNumberFormat="1" applyFont="1" applyAlignment="1">
      <alignment horizontal="center" vertical="top"/>
    </xf>
    <xf numFmtId="0" fontId="3" fillId="0" borderId="3" xfId="0" applyNumberFormat="1" applyFont="1" applyBorder="1" applyAlignment="1">
      <alignment horizontal="center" vertical="top"/>
    </xf>
    <xf numFmtId="0" fontId="6" fillId="0" borderId="0" xfId="0" applyFont="1" applyAlignment="1"/>
    <xf numFmtId="0" fontId="3" fillId="0" borderId="3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right" vertical="top" wrapText="1"/>
    </xf>
    <xf numFmtId="0" fontId="4" fillId="0" borderId="3" xfId="0" applyFont="1" applyBorder="1" applyAlignment="1">
      <alignment horizontal="right" vertical="top"/>
    </xf>
    <xf numFmtId="0" fontId="9" fillId="0" borderId="3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right" vertical="top" wrapText="1"/>
    </xf>
    <xf numFmtId="164" fontId="8" fillId="0" borderId="3" xfId="0" applyNumberFormat="1" applyFont="1" applyBorder="1" applyAlignment="1">
      <alignment horizontal="right" vertical="top" wrapText="1"/>
    </xf>
    <xf numFmtId="164" fontId="4" fillId="0" borderId="3" xfId="0" applyNumberFormat="1" applyFont="1" applyBorder="1" applyAlignment="1">
      <alignment vertical="top"/>
    </xf>
    <xf numFmtId="0" fontId="3" fillId="0" borderId="0" xfId="0" applyFont="1" applyAlignment="1">
      <alignment horizontal="center" vertical="top" wrapText="1"/>
    </xf>
    <xf numFmtId="0" fontId="3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3" xfId="0" applyBorder="1" applyAlignment="1">
      <alignment vertical="top" wrapText="1"/>
    </xf>
    <xf numFmtId="0" fontId="3" fillId="0" borderId="3" xfId="0" quotePrefix="1" applyNumberFormat="1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49" fontId="11" fillId="0" borderId="3" xfId="0" applyNumberFormat="1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3" fillId="0" borderId="3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left" vertical="top" wrapText="1"/>
    </xf>
    <xf numFmtId="0" fontId="12" fillId="0" borderId="3" xfId="0" applyFont="1" applyBorder="1" applyAlignment="1">
      <alignment vertical="top" wrapText="1"/>
    </xf>
    <xf numFmtId="0" fontId="4" fillId="0" borderId="3" xfId="0" applyFont="1" applyBorder="1" applyAlignment="1">
      <alignment horizontal="right" vertical="top" wrapText="1"/>
    </xf>
    <xf numFmtId="0" fontId="0" fillId="0" borderId="3" xfId="0" applyBorder="1" applyAlignment="1">
      <alignment horizontal="right" vertical="top" wrapText="1"/>
    </xf>
    <xf numFmtId="0" fontId="11" fillId="0" borderId="3" xfId="0" quotePrefix="1" applyNumberFormat="1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righ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3" xfId="0" applyNumberFormat="1" applyFont="1" applyBorder="1" applyAlignment="1">
      <alignment horizontal="left" vertical="top" wrapText="1"/>
    </xf>
    <xf numFmtId="0" fontId="11" fillId="0" borderId="3" xfId="0" applyNumberFormat="1" applyFont="1" applyBorder="1" applyAlignment="1">
      <alignment horizontal="left" vertical="top" wrapText="1"/>
    </xf>
    <xf numFmtId="0" fontId="11" fillId="0" borderId="4" xfId="0" applyNumberFormat="1" applyFont="1" applyBorder="1" applyAlignment="1">
      <alignment horizontal="left" vertical="top" wrapText="1"/>
    </xf>
    <xf numFmtId="0" fontId="11" fillId="0" borderId="5" xfId="0" applyNumberFormat="1" applyFont="1" applyBorder="1" applyAlignment="1">
      <alignment horizontal="left" vertical="top" wrapText="1"/>
    </xf>
    <xf numFmtId="0" fontId="11" fillId="0" borderId="6" xfId="0" applyNumberFormat="1" applyFont="1" applyBorder="1" applyAlignment="1">
      <alignment horizontal="left" vertical="top" wrapText="1"/>
    </xf>
    <xf numFmtId="0" fontId="6" fillId="0" borderId="0" xfId="0" applyFont="1" applyAlignment="1">
      <alignment horizontal="right"/>
    </xf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L57"/>
  <sheetViews>
    <sheetView showGridLines="0" tabSelected="1" view="pageBreakPreview" topLeftCell="C1" zoomScaleNormal="100" zoomScaleSheetLayoutView="100" workbookViewId="0">
      <selection activeCell="L8" sqref="L8:M8"/>
    </sheetView>
  </sheetViews>
  <sheetFormatPr defaultColWidth="9.109375" defaultRowHeight="13.2" outlineLevelRow="2" x14ac:dyDescent="0.25"/>
  <cols>
    <col min="1" max="1" width="4.88671875" style="34" customWidth="1"/>
    <col min="2" max="2" width="14.44140625" style="2" customWidth="1"/>
    <col min="3" max="3" width="37.6640625" style="3" customWidth="1"/>
    <col min="4" max="4" width="11.88671875" style="4" customWidth="1"/>
    <col min="5" max="5" width="14.6640625" style="5" customWidth="1"/>
    <col min="6" max="7" width="10.33203125" style="6" customWidth="1"/>
    <col min="8" max="8" width="14.109375" style="6" customWidth="1"/>
    <col min="9" max="9" width="12.33203125" style="6" customWidth="1"/>
    <col min="10" max="11" width="10.33203125" style="6" customWidth="1"/>
    <col min="12" max="16384" width="9.109375" style="7"/>
  </cols>
  <sheetData>
    <row r="1" spans="1:12" outlineLevel="2" x14ac:dyDescent="0.25">
      <c r="A1" s="32"/>
      <c r="I1" s="1"/>
    </row>
    <row r="2" spans="1:12" outlineLevel="1" x14ac:dyDescent="0.25">
      <c r="A2" s="33"/>
      <c r="I2" s="8"/>
    </row>
    <row r="3" spans="1:12" outlineLevel="1" x14ac:dyDescent="0.25">
      <c r="A3" s="33"/>
      <c r="I3" s="8"/>
    </row>
    <row r="4" spans="1:12" outlineLevel="1" x14ac:dyDescent="0.25">
      <c r="A4" s="33"/>
      <c r="I4" s="8"/>
    </row>
    <row r="5" spans="1:12" ht="15.6" x14ac:dyDescent="0.25">
      <c r="B5" s="13"/>
      <c r="C5" s="6"/>
      <c r="D5" s="14" t="s">
        <v>0</v>
      </c>
      <c r="F5" s="15"/>
    </row>
    <row r="6" spans="1:12" ht="13.8" x14ac:dyDescent="0.25">
      <c r="B6" s="13"/>
      <c r="C6" s="6"/>
      <c r="D6" s="9" t="s">
        <v>1</v>
      </c>
      <c r="F6" s="5"/>
    </row>
    <row r="7" spans="1:12" x14ac:dyDescent="0.25">
      <c r="B7" s="16"/>
      <c r="C7" s="17"/>
      <c r="D7" s="18"/>
      <c r="E7" s="6"/>
    </row>
    <row r="8" spans="1:12" ht="13.8" x14ac:dyDescent="0.25">
      <c r="B8" s="19" t="s">
        <v>2</v>
      </c>
      <c r="C8" s="20" t="s">
        <v>66</v>
      </c>
      <c r="D8" s="5"/>
      <c r="E8" s="6"/>
      <c r="H8" s="10"/>
      <c r="I8" s="10"/>
      <c r="J8" s="11"/>
    </row>
    <row r="9" spans="1:12" x14ac:dyDescent="0.25">
      <c r="B9" s="16"/>
      <c r="C9" s="21"/>
      <c r="D9" s="22"/>
      <c r="E9" s="12"/>
      <c r="F9" s="12"/>
      <c r="G9" s="12"/>
      <c r="H9" s="11"/>
      <c r="J9" s="11"/>
    </row>
    <row r="10" spans="1:12" x14ac:dyDescent="0.25">
      <c r="A10" s="35"/>
      <c r="B10" s="16"/>
      <c r="C10" s="17"/>
      <c r="D10" s="18"/>
      <c r="E10" s="6"/>
    </row>
    <row r="11" spans="1:12" ht="13.8" x14ac:dyDescent="0.25">
      <c r="B11" s="16"/>
      <c r="C11" s="23" t="s">
        <v>55</v>
      </c>
      <c r="D11" s="24"/>
      <c r="E11" s="6"/>
      <c r="G11" s="23"/>
      <c r="H11" s="23"/>
      <c r="L11" s="25"/>
    </row>
    <row r="12" spans="1:12" s="27" customFormat="1" ht="13.8" x14ac:dyDescent="0.25">
      <c r="A12" s="36"/>
      <c r="B12" s="26"/>
      <c r="C12" s="23" t="s">
        <v>64</v>
      </c>
      <c r="D12" s="24"/>
      <c r="E12" s="76" t="s">
        <v>56</v>
      </c>
      <c r="F12" s="77"/>
      <c r="G12" s="23" t="s">
        <v>57</v>
      </c>
      <c r="H12" s="23"/>
      <c r="I12" s="25"/>
      <c r="J12" s="25"/>
      <c r="K12" s="25"/>
    </row>
    <row r="13" spans="1:12" s="27" customFormat="1" ht="13.8" x14ac:dyDescent="0.25">
      <c r="A13" s="36"/>
      <c r="B13" s="26"/>
      <c r="C13" s="23" t="s">
        <v>60</v>
      </c>
      <c r="D13" s="24"/>
      <c r="E13" s="76" t="s">
        <v>58</v>
      </c>
      <c r="F13" s="77"/>
      <c r="G13" s="23" t="s">
        <v>57</v>
      </c>
      <c r="H13" s="23"/>
      <c r="I13" s="25"/>
      <c r="J13" s="25"/>
      <c r="K13" s="25"/>
    </row>
    <row r="14" spans="1:12" s="27" customFormat="1" ht="13.8" hidden="1" outlineLevel="1" x14ac:dyDescent="0.25">
      <c r="A14" s="36"/>
      <c r="B14" s="26"/>
      <c r="C14" s="23" t="s">
        <v>61</v>
      </c>
      <c r="D14" s="24"/>
      <c r="E14" s="76" t="s">
        <v>62</v>
      </c>
      <c r="F14" s="77"/>
      <c r="G14" s="23" t="s">
        <v>63</v>
      </c>
      <c r="H14" s="23"/>
      <c r="I14" s="25"/>
      <c r="J14" s="25"/>
      <c r="K14" s="25"/>
    </row>
    <row r="15" spans="1:12" ht="13.8" collapsed="1" x14ac:dyDescent="0.25">
      <c r="B15" s="16"/>
      <c r="C15" s="38" t="s">
        <v>59</v>
      </c>
      <c r="D15" s="24"/>
      <c r="E15" s="6"/>
    </row>
    <row r="16" spans="1:12" x14ac:dyDescent="0.25">
      <c r="B16" s="16"/>
      <c r="C16" s="5"/>
      <c r="D16" s="5"/>
      <c r="E16" s="6"/>
    </row>
    <row r="18" spans="1:11" ht="16.2" customHeight="1" x14ac:dyDescent="0.25">
      <c r="A18" s="50" t="s">
        <v>3</v>
      </c>
      <c r="B18" s="51" t="s">
        <v>6</v>
      </c>
      <c r="C18" s="48" t="s">
        <v>11</v>
      </c>
      <c r="D18" s="48" t="s">
        <v>10</v>
      </c>
      <c r="E18" s="48" t="s">
        <v>4</v>
      </c>
      <c r="F18" s="48" t="s">
        <v>13</v>
      </c>
      <c r="G18" s="48"/>
      <c r="H18" s="48" t="s">
        <v>12</v>
      </c>
      <c r="I18" s="48" t="s">
        <v>14</v>
      </c>
      <c r="J18" s="48"/>
      <c r="K18" s="48"/>
    </row>
    <row r="19" spans="1:11" ht="15.6" customHeight="1" x14ac:dyDescent="0.25">
      <c r="A19" s="50"/>
      <c r="B19" s="51"/>
      <c r="C19" s="49"/>
      <c r="D19" s="48"/>
      <c r="E19" s="48"/>
      <c r="F19" s="28" t="s">
        <v>5</v>
      </c>
      <c r="G19" s="28" t="s">
        <v>9</v>
      </c>
      <c r="H19" s="48"/>
      <c r="I19" s="48" t="s">
        <v>5</v>
      </c>
      <c r="J19" s="48" t="s">
        <v>7</v>
      </c>
      <c r="K19" s="28" t="s">
        <v>9</v>
      </c>
    </row>
    <row r="20" spans="1:11" ht="34.200000000000003" x14ac:dyDescent="0.25">
      <c r="A20" s="50"/>
      <c r="B20" s="51"/>
      <c r="C20" s="49"/>
      <c r="D20" s="48"/>
      <c r="E20" s="48"/>
      <c r="F20" s="28" t="s">
        <v>8</v>
      </c>
      <c r="G20" s="28" t="s">
        <v>7</v>
      </c>
      <c r="H20" s="48"/>
      <c r="I20" s="48"/>
      <c r="J20" s="49"/>
      <c r="K20" s="28" t="s">
        <v>7</v>
      </c>
    </row>
    <row r="21" spans="1:11" x14ac:dyDescent="0.25">
      <c r="A21" s="37">
        <v>1</v>
      </c>
      <c r="B21" s="30">
        <v>2</v>
      </c>
      <c r="C21" s="28">
        <v>3</v>
      </c>
      <c r="D21" s="28">
        <v>4</v>
      </c>
      <c r="E21" s="29">
        <v>5</v>
      </c>
      <c r="F21" s="31">
        <v>6</v>
      </c>
      <c r="G21" s="31">
        <v>7</v>
      </c>
      <c r="H21" s="31">
        <v>8</v>
      </c>
      <c r="I21" s="31">
        <v>9</v>
      </c>
      <c r="J21" s="31">
        <v>10</v>
      </c>
      <c r="K21" s="31">
        <v>11</v>
      </c>
    </row>
    <row r="22" spans="1:11" ht="19.8" customHeight="1" x14ac:dyDescent="0.25">
      <c r="A22" s="52" t="s">
        <v>15</v>
      </c>
      <c r="B22" s="53"/>
      <c r="C22" s="53"/>
      <c r="D22" s="53"/>
      <c r="E22" s="53"/>
      <c r="F22" s="53"/>
      <c r="G22" s="53"/>
      <c r="H22" s="53"/>
      <c r="I22" s="53"/>
      <c r="J22" s="53"/>
      <c r="K22" s="53"/>
    </row>
    <row r="23" spans="1:11" ht="34.799999999999997" customHeight="1" x14ac:dyDescent="0.25">
      <c r="A23" s="54" t="s">
        <v>16</v>
      </c>
      <c r="B23" s="56" t="s">
        <v>17</v>
      </c>
      <c r="C23" s="39" t="s">
        <v>18</v>
      </c>
      <c r="D23" s="58" t="s">
        <v>19</v>
      </c>
      <c r="E23" s="59">
        <v>0.13800000000000001</v>
      </c>
      <c r="F23" s="40">
        <v>25409.21</v>
      </c>
      <c r="G23" s="40">
        <v>7379.04</v>
      </c>
      <c r="H23" s="60" t="s">
        <v>20</v>
      </c>
      <c r="I23" s="62">
        <v>3506</v>
      </c>
      <c r="J23" s="62">
        <v>2488</v>
      </c>
      <c r="K23" s="41">
        <v>1018</v>
      </c>
    </row>
    <row r="24" spans="1:11" x14ac:dyDescent="0.25">
      <c r="A24" s="55"/>
      <c r="B24" s="57"/>
      <c r="C24" s="42" t="s">
        <v>65</v>
      </c>
      <c r="D24" s="55"/>
      <c r="E24" s="55"/>
      <c r="F24" s="40">
        <v>18030.169999999998</v>
      </c>
      <c r="G24" s="40">
        <v>883.14</v>
      </c>
      <c r="H24" s="61"/>
      <c r="I24" s="63"/>
      <c r="J24" s="63"/>
      <c r="K24" s="41">
        <v>122</v>
      </c>
    </row>
    <row r="25" spans="1:11" x14ac:dyDescent="0.25">
      <c r="A25" s="64" t="s">
        <v>21</v>
      </c>
      <c r="B25" s="56" t="s">
        <v>22</v>
      </c>
      <c r="C25" s="43" t="s">
        <v>23</v>
      </c>
      <c r="D25" s="65" t="s">
        <v>24</v>
      </c>
      <c r="E25" s="66">
        <v>552</v>
      </c>
      <c r="F25" s="44">
        <v>1000</v>
      </c>
      <c r="G25" s="41"/>
      <c r="H25" s="62"/>
      <c r="I25" s="67">
        <v>552000</v>
      </c>
      <c r="J25" s="62"/>
      <c r="K25" s="41"/>
    </row>
    <row r="26" spans="1:11" x14ac:dyDescent="0.25">
      <c r="A26" s="55"/>
      <c r="B26" s="57"/>
      <c r="C26" s="42"/>
      <c r="D26" s="55"/>
      <c r="E26" s="55"/>
      <c r="F26" s="41"/>
      <c r="G26" s="41"/>
      <c r="H26" s="63"/>
      <c r="I26" s="63"/>
      <c r="J26" s="63"/>
      <c r="K26" s="41"/>
    </row>
    <row r="27" spans="1:11" ht="15.6" customHeight="1" x14ac:dyDescent="0.25">
      <c r="A27" s="54" t="s">
        <v>25</v>
      </c>
      <c r="B27" s="56" t="s">
        <v>26</v>
      </c>
      <c r="C27" s="39" t="s">
        <v>27</v>
      </c>
      <c r="D27" s="58" t="s">
        <v>28</v>
      </c>
      <c r="E27" s="59">
        <v>11.04</v>
      </c>
      <c r="F27" s="40">
        <v>635.41</v>
      </c>
      <c r="G27" s="40">
        <v>413.09</v>
      </c>
      <c r="H27" s="60" t="s">
        <v>29</v>
      </c>
      <c r="I27" s="62">
        <v>7015</v>
      </c>
      <c r="J27" s="62">
        <v>2454</v>
      </c>
      <c r="K27" s="41">
        <v>4561</v>
      </c>
    </row>
    <row r="28" spans="1:11" x14ac:dyDescent="0.25">
      <c r="A28" s="55"/>
      <c r="B28" s="57"/>
      <c r="C28" s="42"/>
      <c r="D28" s="55"/>
      <c r="E28" s="55"/>
      <c r="F28" s="40">
        <v>222.32</v>
      </c>
      <c r="G28" s="40">
        <v>44.79</v>
      </c>
      <c r="H28" s="61"/>
      <c r="I28" s="63"/>
      <c r="J28" s="63"/>
      <c r="K28" s="41">
        <v>494</v>
      </c>
    </row>
    <row r="29" spans="1:11" ht="36" customHeight="1" x14ac:dyDescent="0.25">
      <c r="A29" s="54" t="s">
        <v>30</v>
      </c>
      <c r="B29" s="56" t="s">
        <v>31</v>
      </c>
      <c r="C29" s="39" t="s">
        <v>32</v>
      </c>
      <c r="D29" s="58" t="s">
        <v>19</v>
      </c>
      <c r="E29" s="59">
        <v>0.13800000000000001</v>
      </c>
      <c r="F29" s="40">
        <v>617434.1</v>
      </c>
      <c r="G29" s="40">
        <v>62214.02</v>
      </c>
      <c r="H29" s="60" t="s">
        <v>33</v>
      </c>
      <c r="I29" s="62">
        <v>85206</v>
      </c>
      <c r="J29" s="62">
        <v>1878</v>
      </c>
      <c r="K29" s="41">
        <v>8586</v>
      </c>
    </row>
    <row r="30" spans="1:11" x14ac:dyDescent="0.25">
      <c r="A30" s="55"/>
      <c r="B30" s="57"/>
      <c r="C30" s="42" t="s">
        <v>65</v>
      </c>
      <c r="D30" s="55"/>
      <c r="E30" s="55"/>
      <c r="F30" s="40">
        <v>13609.12</v>
      </c>
      <c r="G30" s="40">
        <v>3957.71</v>
      </c>
      <c r="H30" s="61"/>
      <c r="I30" s="63"/>
      <c r="J30" s="63"/>
      <c r="K30" s="41">
        <v>546</v>
      </c>
    </row>
    <row r="31" spans="1:11" ht="24" x14ac:dyDescent="0.25">
      <c r="A31" s="64" t="s">
        <v>34</v>
      </c>
      <c r="B31" s="56" t="s">
        <v>22</v>
      </c>
      <c r="C31" s="43" t="s">
        <v>35</v>
      </c>
      <c r="D31" s="65" t="s">
        <v>36</v>
      </c>
      <c r="E31" s="66">
        <v>384</v>
      </c>
      <c r="F31" s="44">
        <v>1250</v>
      </c>
      <c r="G31" s="41"/>
      <c r="H31" s="62"/>
      <c r="I31" s="67">
        <v>480000</v>
      </c>
      <c r="J31" s="62"/>
      <c r="K31" s="41"/>
    </row>
    <row r="32" spans="1:11" x14ac:dyDescent="0.25">
      <c r="A32" s="55"/>
      <c r="B32" s="57"/>
      <c r="C32" s="42"/>
      <c r="D32" s="55"/>
      <c r="E32" s="55"/>
      <c r="F32" s="41"/>
      <c r="G32" s="41"/>
      <c r="H32" s="63"/>
      <c r="I32" s="63"/>
      <c r="J32" s="63"/>
      <c r="K32" s="41"/>
    </row>
    <row r="33" spans="1:11" x14ac:dyDescent="0.25">
      <c r="A33" s="71" t="s">
        <v>37</v>
      </c>
      <c r="B33" s="53"/>
      <c r="C33" s="53"/>
      <c r="D33" s="53"/>
      <c r="E33" s="53"/>
      <c r="F33" s="53"/>
      <c r="G33" s="53"/>
      <c r="H33" s="53"/>
      <c r="I33" s="40">
        <v>2071559</v>
      </c>
      <c r="J33" s="40">
        <v>194301</v>
      </c>
      <c r="K33" s="40">
        <v>98585</v>
      </c>
    </row>
    <row r="34" spans="1:11" x14ac:dyDescent="0.25">
      <c r="A34" s="53"/>
      <c r="B34" s="53"/>
      <c r="C34" s="53"/>
      <c r="D34" s="53"/>
      <c r="E34" s="53"/>
      <c r="F34" s="53"/>
      <c r="G34" s="53"/>
      <c r="H34" s="53"/>
      <c r="I34" s="41"/>
      <c r="J34" s="41"/>
      <c r="K34" s="40">
        <v>33106</v>
      </c>
    </row>
    <row r="35" spans="1:11" x14ac:dyDescent="0.25">
      <c r="A35" s="71" t="s">
        <v>38</v>
      </c>
      <c r="B35" s="53"/>
      <c r="C35" s="53"/>
      <c r="D35" s="53"/>
      <c r="E35" s="53"/>
      <c r="F35" s="53"/>
      <c r="G35" s="53"/>
      <c r="H35" s="53"/>
      <c r="I35" s="40">
        <v>266803</v>
      </c>
      <c r="J35" s="41"/>
      <c r="K35" s="41"/>
    </row>
    <row r="36" spans="1:11" x14ac:dyDescent="0.25">
      <c r="A36" s="71" t="s">
        <v>39</v>
      </c>
      <c r="B36" s="53"/>
      <c r="C36" s="53"/>
      <c r="D36" s="53"/>
      <c r="E36" s="53"/>
      <c r="F36" s="53"/>
      <c r="G36" s="53"/>
      <c r="H36" s="53"/>
      <c r="I36" s="40">
        <v>156213</v>
      </c>
      <c r="J36" s="41"/>
      <c r="K36" s="41"/>
    </row>
    <row r="37" spans="1:11" x14ac:dyDescent="0.25">
      <c r="A37" s="72" t="s">
        <v>40</v>
      </c>
      <c r="B37" s="53"/>
      <c r="C37" s="53"/>
      <c r="D37" s="53"/>
      <c r="E37" s="53"/>
      <c r="F37" s="53"/>
      <c r="G37" s="53"/>
      <c r="H37" s="53"/>
      <c r="I37" s="41"/>
      <c r="J37" s="41"/>
      <c r="K37" s="41"/>
    </row>
    <row r="38" spans="1:11" x14ac:dyDescent="0.25">
      <c r="A38" s="71" t="s">
        <v>41</v>
      </c>
      <c r="B38" s="53"/>
      <c r="C38" s="53"/>
      <c r="D38" s="53"/>
      <c r="E38" s="53"/>
      <c r="F38" s="53"/>
      <c r="G38" s="53"/>
      <c r="H38" s="53"/>
      <c r="I38" s="40">
        <v>1462575</v>
      </c>
      <c r="J38" s="41"/>
      <c r="K38" s="41"/>
    </row>
    <row r="39" spans="1:11" x14ac:dyDescent="0.25">
      <c r="A39" s="53"/>
      <c r="B39" s="53"/>
      <c r="C39" s="53"/>
      <c r="D39" s="53"/>
      <c r="E39" s="53"/>
      <c r="F39" s="53"/>
      <c r="G39" s="53"/>
      <c r="H39" s="53"/>
      <c r="I39" s="41"/>
      <c r="J39" s="41"/>
      <c r="K39" s="41"/>
    </row>
    <row r="40" spans="1:11" x14ac:dyDescent="0.25">
      <c r="A40" s="71" t="s">
        <v>42</v>
      </c>
      <c r="B40" s="53"/>
      <c r="C40" s="53"/>
      <c r="D40" s="53"/>
      <c r="E40" s="53"/>
      <c r="F40" s="53"/>
      <c r="G40" s="53"/>
      <c r="H40" s="53"/>
      <c r="I40" s="40">
        <v>1032000</v>
      </c>
      <c r="J40" s="41"/>
      <c r="K40" s="41"/>
    </row>
    <row r="41" spans="1:11" x14ac:dyDescent="0.25">
      <c r="A41" s="71" t="s">
        <v>43</v>
      </c>
      <c r="B41" s="53"/>
      <c r="C41" s="53"/>
      <c r="D41" s="53"/>
      <c r="E41" s="53"/>
      <c r="F41" s="53"/>
      <c r="G41" s="53"/>
      <c r="H41" s="53"/>
      <c r="I41" s="40">
        <v>2494575</v>
      </c>
      <c r="J41" s="41"/>
      <c r="K41" s="41"/>
    </row>
    <row r="42" spans="1:11" x14ac:dyDescent="0.25">
      <c r="A42" s="53"/>
      <c r="B42" s="53"/>
      <c r="C42" s="53"/>
      <c r="D42" s="53"/>
      <c r="E42" s="53"/>
      <c r="F42" s="53"/>
      <c r="G42" s="53"/>
      <c r="H42" s="53"/>
      <c r="I42" s="41"/>
      <c r="J42" s="41"/>
      <c r="K42" s="41"/>
    </row>
    <row r="43" spans="1:11" x14ac:dyDescent="0.25">
      <c r="A43" s="71" t="s">
        <v>44</v>
      </c>
      <c r="B43" s="53"/>
      <c r="C43" s="53"/>
      <c r="D43" s="53"/>
      <c r="E43" s="53"/>
      <c r="F43" s="53"/>
      <c r="G43" s="53"/>
      <c r="H43" s="53"/>
      <c r="I43" s="41"/>
      <c r="J43" s="41"/>
      <c r="K43" s="41"/>
    </row>
    <row r="44" spans="1:11" x14ac:dyDescent="0.25">
      <c r="A44" s="71" t="s">
        <v>45</v>
      </c>
      <c r="B44" s="53"/>
      <c r="C44" s="53"/>
      <c r="D44" s="53"/>
      <c r="E44" s="53"/>
      <c r="F44" s="53"/>
      <c r="G44" s="53"/>
      <c r="H44" s="53"/>
      <c r="I44" s="40">
        <v>1778673</v>
      </c>
      <c r="J44" s="41"/>
      <c r="K44" s="41"/>
    </row>
    <row r="45" spans="1:11" x14ac:dyDescent="0.25">
      <c r="A45" s="71" t="s">
        <v>46</v>
      </c>
      <c r="B45" s="53"/>
      <c r="C45" s="53"/>
      <c r="D45" s="53"/>
      <c r="E45" s="53"/>
      <c r="F45" s="53"/>
      <c r="G45" s="53"/>
      <c r="H45" s="53"/>
      <c r="I45" s="40">
        <v>98585</v>
      </c>
      <c r="J45" s="41"/>
      <c r="K45" s="41"/>
    </row>
    <row r="46" spans="1:11" x14ac:dyDescent="0.25">
      <c r="A46" s="71" t="s">
        <v>47</v>
      </c>
      <c r="B46" s="53"/>
      <c r="C46" s="53"/>
      <c r="D46" s="53"/>
      <c r="E46" s="53"/>
      <c r="F46" s="53"/>
      <c r="G46" s="53"/>
      <c r="H46" s="53"/>
      <c r="I46" s="40">
        <v>227407</v>
      </c>
      <c r="J46" s="41"/>
      <c r="K46" s="41"/>
    </row>
    <row r="47" spans="1:11" x14ac:dyDescent="0.25">
      <c r="A47" s="71" t="s">
        <v>48</v>
      </c>
      <c r="B47" s="53"/>
      <c r="C47" s="53"/>
      <c r="D47" s="53"/>
      <c r="E47" s="53"/>
      <c r="F47" s="53"/>
      <c r="G47" s="53"/>
      <c r="H47" s="53"/>
      <c r="I47" s="40">
        <v>266803</v>
      </c>
      <c r="J47" s="41"/>
      <c r="K47" s="41"/>
    </row>
    <row r="48" spans="1:11" x14ac:dyDescent="0.25">
      <c r="A48" s="71" t="s">
        <v>49</v>
      </c>
      <c r="B48" s="53"/>
      <c r="C48" s="53"/>
      <c r="D48" s="53"/>
      <c r="E48" s="53"/>
      <c r="F48" s="53"/>
      <c r="G48" s="53"/>
      <c r="H48" s="53"/>
      <c r="I48" s="40">
        <v>156213</v>
      </c>
      <c r="J48" s="41"/>
      <c r="K48" s="41"/>
    </row>
    <row r="49" spans="1:11" x14ac:dyDescent="0.25">
      <c r="A49" s="71" t="s">
        <v>50</v>
      </c>
      <c r="B49" s="53"/>
      <c r="C49" s="53"/>
      <c r="D49" s="53"/>
      <c r="E49" s="53"/>
      <c r="F49" s="53"/>
      <c r="G49" s="53"/>
      <c r="H49" s="53"/>
      <c r="I49" s="40">
        <v>50611</v>
      </c>
      <c r="J49" s="41"/>
      <c r="K49" s="41"/>
    </row>
    <row r="50" spans="1:11" x14ac:dyDescent="0.25">
      <c r="A50" s="72" t="s">
        <v>43</v>
      </c>
      <c r="B50" s="53"/>
      <c r="C50" s="53"/>
      <c r="D50" s="53"/>
      <c r="E50" s="53"/>
      <c r="F50" s="53"/>
      <c r="G50" s="53"/>
      <c r="H50" s="53"/>
      <c r="I50" s="44">
        <v>2545186</v>
      </c>
      <c r="J50" s="41"/>
      <c r="K50" s="41"/>
    </row>
    <row r="51" spans="1:11" x14ac:dyDescent="0.25">
      <c r="A51" s="71" t="s">
        <v>51</v>
      </c>
      <c r="B51" s="53"/>
      <c r="C51" s="53"/>
      <c r="D51" s="53"/>
      <c r="E51" s="53"/>
      <c r="F51" s="53"/>
      <c r="G51" s="53"/>
      <c r="H51" s="53"/>
      <c r="I51" s="40">
        <v>76356</v>
      </c>
      <c r="J51" s="41"/>
      <c r="K51" s="41"/>
    </row>
    <row r="52" spans="1:11" x14ac:dyDescent="0.25">
      <c r="A52" s="72" t="s">
        <v>52</v>
      </c>
      <c r="B52" s="53"/>
      <c r="C52" s="53"/>
      <c r="D52" s="53"/>
      <c r="E52" s="53"/>
      <c r="F52" s="53"/>
      <c r="G52" s="53"/>
      <c r="H52" s="53"/>
      <c r="I52" s="44">
        <v>2621542</v>
      </c>
      <c r="J52" s="41"/>
      <c r="K52" s="41"/>
    </row>
    <row r="53" spans="1:11" x14ac:dyDescent="0.25">
      <c r="A53" s="71" t="s">
        <v>53</v>
      </c>
      <c r="B53" s="53"/>
      <c r="C53" s="53"/>
      <c r="D53" s="53"/>
      <c r="E53" s="53"/>
      <c r="F53" s="53"/>
      <c r="G53" s="53"/>
      <c r="H53" s="53"/>
      <c r="I53" s="40">
        <v>157293</v>
      </c>
      <c r="J53" s="41"/>
      <c r="K53" s="41"/>
    </row>
    <row r="54" spans="1:11" ht="13.2" customHeight="1" x14ac:dyDescent="0.25">
      <c r="A54" s="73" t="s">
        <v>54</v>
      </c>
      <c r="B54" s="74"/>
      <c r="C54" s="74"/>
      <c r="D54" s="74"/>
      <c r="E54" s="74"/>
      <c r="F54" s="74"/>
      <c r="G54" s="74"/>
      <c r="H54" s="75"/>
      <c r="I54" s="45">
        <v>2778835</v>
      </c>
      <c r="J54" s="41"/>
      <c r="K54" s="41"/>
    </row>
    <row r="55" spans="1:11" x14ac:dyDescent="0.25">
      <c r="A55" s="68" t="s">
        <v>67</v>
      </c>
      <c r="B55" s="69"/>
      <c r="C55" s="69"/>
      <c r="D55" s="69"/>
      <c r="E55" s="69"/>
      <c r="F55" s="69"/>
      <c r="G55" s="69"/>
      <c r="H55" s="70"/>
      <c r="I55" s="46">
        <f>I54*1.2</f>
        <v>3334602</v>
      </c>
      <c r="J55" s="41"/>
      <c r="K55" s="41"/>
    </row>
    <row r="57" spans="1:11" ht="22.8" customHeight="1" x14ac:dyDescent="0.25">
      <c r="D57" s="47"/>
      <c r="E57" s="47"/>
    </row>
  </sheetData>
  <mergeCells count="70">
    <mergeCell ref="A54:H54"/>
    <mergeCell ref="E12:F12"/>
    <mergeCell ref="E13:F13"/>
    <mergeCell ref="E14:F14"/>
    <mergeCell ref="A48:H48"/>
    <mergeCell ref="A49:H49"/>
    <mergeCell ref="A41:H42"/>
    <mergeCell ref="A43:H43"/>
    <mergeCell ref="A44:H44"/>
    <mergeCell ref="A45:H45"/>
    <mergeCell ref="A46:H46"/>
    <mergeCell ref="A47:H47"/>
    <mergeCell ref="A35:H35"/>
    <mergeCell ref="A36:H36"/>
    <mergeCell ref="A37:H37"/>
    <mergeCell ref="A38:H39"/>
    <mergeCell ref="I29:I30"/>
    <mergeCell ref="A50:H50"/>
    <mergeCell ref="A51:H51"/>
    <mergeCell ref="A52:H52"/>
    <mergeCell ref="A53:H53"/>
    <mergeCell ref="A33:H34"/>
    <mergeCell ref="I25:I26"/>
    <mergeCell ref="A55:H55"/>
    <mergeCell ref="A40:H40"/>
    <mergeCell ref="J29:J30"/>
    <mergeCell ref="A31:A32"/>
    <mergeCell ref="B31:B32"/>
    <mergeCell ref="D31:D32"/>
    <mergeCell ref="E31:E32"/>
    <mergeCell ref="H31:H32"/>
    <mergeCell ref="I31:I32"/>
    <mergeCell ref="J31:J32"/>
    <mergeCell ref="A29:A30"/>
    <mergeCell ref="B29:B30"/>
    <mergeCell ref="D29:D30"/>
    <mergeCell ref="E29:E30"/>
    <mergeCell ref="H29:H30"/>
    <mergeCell ref="H23:H24"/>
    <mergeCell ref="I23:I24"/>
    <mergeCell ref="J23:J24"/>
    <mergeCell ref="J25:J26"/>
    <mergeCell ref="A27:A28"/>
    <mergeCell ref="B27:B28"/>
    <mergeCell ref="D27:D28"/>
    <mergeCell ref="E27:E28"/>
    <mergeCell ref="H27:H28"/>
    <mergeCell ref="I27:I28"/>
    <mergeCell ref="J27:J28"/>
    <mergeCell ref="A25:A26"/>
    <mergeCell ref="B25:B26"/>
    <mergeCell ref="D25:D26"/>
    <mergeCell ref="E25:E26"/>
    <mergeCell ref="H25:H26"/>
    <mergeCell ref="D57:E57"/>
    <mergeCell ref="I19:I20"/>
    <mergeCell ref="I18:K18"/>
    <mergeCell ref="J19:J20"/>
    <mergeCell ref="A18:A20"/>
    <mergeCell ref="E18:E20"/>
    <mergeCell ref="B18:B20"/>
    <mergeCell ref="F18:G18"/>
    <mergeCell ref="D18:D20"/>
    <mergeCell ref="C18:C20"/>
    <mergeCell ref="H18:H20"/>
    <mergeCell ref="A22:K22"/>
    <mergeCell ref="A23:A24"/>
    <mergeCell ref="B23:B24"/>
    <mergeCell ref="D23:D24"/>
    <mergeCell ref="E23:E24"/>
  </mergeCells>
  <phoneticPr fontId="1" type="noConversion"/>
  <pageMargins left="0.19685039370078741" right="0.19685039370078741" top="0.59055118110236227" bottom="0.39370078740157483" header="0.39370078740157483" footer="0.19685039370078741"/>
  <pageSetup paperSize="9" scale="97" fitToHeight="100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БИМ инд. по статьям</vt:lpstr>
      <vt:lpstr>'БИМ инд. по статьям'!Constr</vt:lpstr>
      <vt:lpstr>'БИМ инд. по статьям'!FOT</vt:lpstr>
      <vt:lpstr>'БИМ инд. по статьям'!Ind</vt:lpstr>
      <vt:lpstr>'БИМ инд. по статьям'!Obosn</vt:lpstr>
      <vt:lpstr>'БИМ инд. по статьям'!SmPr</vt:lpstr>
      <vt:lpstr>'БИМ инд. по статьям'!Заголовки_для_печати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А. Маленкова</dc:creator>
  <cp:lastModifiedBy>Чуясова Елена Геннадьевна</cp:lastModifiedBy>
  <cp:lastPrinted>2006-09-18T06:01:42Z</cp:lastPrinted>
  <dcterms:created xsi:type="dcterms:W3CDTF">2002-02-11T05:58:42Z</dcterms:created>
  <dcterms:modified xsi:type="dcterms:W3CDTF">2020-07-21T05:02:57Z</dcterms:modified>
</cp:coreProperties>
</file>