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1" i="1"/>
  <c r="O10" i="1"/>
  <c r="O11" i="1"/>
  <c r="M10" i="1"/>
  <c r="L10" i="1"/>
  <c r="J10" i="1"/>
  <c r="J11" i="1"/>
  <c r="I10" i="1"/>
  <c r="I11" i="1"/>
  <c r="E11" i="1"/>
  <c r="G11" i="1" s="1"/>
  <c r="G10" i="1"/>
  <c r="G9" i="1"/>
  <c r="M11" i="1" l="1"/>
  <c r="F3" i="1"/>
  <c r="I9" i="1" l="1"/>
  <c r="M9" i="1"/>
  <c r="O9" i="1"/>
  <c r="P9" i="1" s="1"/>
  <c r="L11" i="1"/>
  <c r="L9" i="1"/>
  <c r="J9" i="1"/>
  <c r="P12" i="1" l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<sst xmlns="http://schemas.openxmlformats.org/spreadsheetml/2006/main" count="35" uniqueCount="26">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</sst>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A2" zoomScaleNormal="100" workbookViewId="0">
      <selection activeCell="G13" sqref="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51" t="s">
        <v>19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2" t="s">
        <v>10</v>
      </c>
      <c r="C3" s="53"/>
      <c r="D3" s="53"/>
      <c r="E3" s="56"/>
      <c r="F3" s="30">
        <f>G12</f>
        <v>5614158.6600000001</v>
      </c>
      <c r="G3" s="15" t="s">
        <v>2</v>
      </c>
      <c r="H3" s="1"/>
      <c r="I3" s="52" t="s">
        <v>20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55" t="s">
        <v>21</v>
      </c>
      <c r="J4" s="55"/>
      <c r="K4" s="55"/>
      <c r="L4" s="5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22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1" t="s">
        <v>11</v>
      </c>
      <c r="C7" s="42"/>
      <c r="D7" s="43"/>
      <c r="E7" s="43"/>
      <c r="F7" s="44"/>
      <c r="G7" s="45"/>
      <c r="H7" s="5"/>
      <c r="I7" s="48" t="s">
        <v>23</v>
      </c>
      <c r="J7" s="49"/>
      <c r="K7" s="49"/>
      <c r="L7" s="49"/>
      <c r="M7" s="49"/>
      <c r="N7" s="49"/>
      <c r="O7" s="49"/>
      <c r="P7" s="5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25">
        <v>1</v>
      </c>
      <c r="C9" s="9" t="s">
        <v>18</v>
      </c>
      <c r="D9" s="10" t="s">
        <v>17</v>
      </c>
      <c r="E9" s="10">
        <v>588745.36</v>
      </c>
      <c r="F9" s="11">
        <v>1</v>
      </c>
      <c r="G9" s="26">
        <f>E9*F9</f>
        <v>588745.36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588745.36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x14ac:dyDescent="0.25">
      <c r="A10" s="6"/>
      <c r="B10" s="25">
        <v>2</v>
      </c>
      <c r="C10" s="9" t="s">
        <v>25</v>
      </c>
      <c r="D10" s="10" t="s">
        <v>17</v>
      </c>
      <c r="E10" s="10">
        <v>41005</v>
      </c>
      <c r="F10" s="11">
        <v>1</v>
      </c>
      <c r="G10" s="26">
        <f t="shared" ref="G10:G11" si="0">E10*F10</f>
        <v>41005</v>
      </c>
      <c r="H10" s="1"/>
      <c r="I10" s="38">
        <f t="shared" ref="I10:I11" si="1">B10</f>
        <v>2</v>
      </c>
      <c r="J10" s="13" t="str">
        <f t="shared" ref="J10:J11" si="2">C10</f>
        <v>Реконструкция</v>
      </c>
      <c r="K10" s="12"/>
      <c r="L10" s="14" t="str">
        <f>D10</f>
        <v>шт</v>
      </c>
      <c r="M10" s="16">
        <f t="shared" ref="M10:M11" si="3">E10</f>
        <v>41005</v>
      </c>
      <c r="N10" s="10"/>
      <c r="O10" s="14">
        <f t="shared" ref="O10:O11" si="4">F10</f>
        <v>1</v>
      </c>
      <c r="P10" s="39">
        <f t="shared" ref="P10:P11" si="5"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6.25" thickBot="1" x14ac:dyDescent="0.3">
      <c r="A11" s="6"/>
      <c r="B11" s="25">
        <v>3</v>
      </c>
      <c r="C11" s="9" t="s">
        <v>16</v>
      </c>
      <c r="D11" s="10" t="s">
        <v>17</v>
      </c>
      <c r="E11" s="10">
        <f>G12-E9-E10</f>
        <v>4984408.3</v>
      </c>
      <c r="F11" s="11">
        <v>1</v>
      </c>
      <c r="G11" s="26">
        <f t="shared" si="0"/>
        <v>4984408.3</v>
      </c>
      <c r="H11" s="1"/>
      <c r="I11" s="38">
        <f t="shared" si="1"/>
        <v>3</v>
      </c>
      <c r="J11" s="13" t="str">
        <f t="shared" si="2"/>
        <v>Строительно-монтажные работы</v>
      </c>
      <c r="K11" s="12"/>
      <c r="L11" s="14" t="str">
        <f t="shared" ref="L11" si="6">D11</f>
        <v>шт</v>
      </c>
      <c r="M11" s="16">
        <f t="shared" si="3"/>
        <v>4984408.3</v>
      </c>
      <c r="N11" s="10"/>
      <c r="O11" s="14">
        <f t="shared" si="4"/>
        <v>1</v>
      </c>
      <c r="P11" s="39">
        <f t="shared" si="5"/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21" customHeight="1" thickBot="1" x14ac:dyDescent="0.3">
      <c r="A12" s="6"/>
      <c r="B12" s="57" t="s">
        <v>5</v>
      </c>
      <c r="C12" s="58"/>
      <c r="D12" s="58"/>
      <c r="E12" s="58"/>
      <c r="F12" s="59"/>
      <c r="G12" s="27">
        <v>5614158.6600000001</v>
      </c>
      <c r="H12" s="1"/>
      <c r="I12" s="57" t="s">
        <v>5</v>
      </c>
      <c r="J12" s="58"/>
      <c r="K12" s="58"/>
      <c r="L12" s="58"/>
      <c r="M12" s="58"/>
      <c r="N12" s="58"/>
      <c r="O12" s="59"/>
      <c r="P12" s="27">
        <f>SUM(P9:P11)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" customHeight="1" x14ac:dyDescent="0.25">
      <c r="A13" s="6"/>
      <c r="B13" s="46" t="s">
        <v>15</v>
      </c>
      <c r="C13" s="47"/>
      <c r="D13" s="47"/>
      <c r="E13" s="47"/>
      <c r="F13" s="17">
        <v>0.2</v>
      </c>
      <c r="G13" s="28">
        <f>G12*F13</f>
        <v>1122831.7320000001</v>
      </c>
      <c r="H13" s="1"/>
      <c r="I13" s="46" t="s">
        <v>15</v>
      </c>
      <c r="J13" s="47"/>
      <c r="K13" s="47"/>
      <c r="L13" s="47"/>
      <c r="M13" s="47"/>
      <c r="N13" s="47"/>
      <c r="O13" s="17">
        <v>0.2</v>
      </c>
      <c r="P13" s="28">
        <f>P12*O13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ht="15.75" customHeight="1" thickBot="1" x14ac:dyDescent="0.3">
      <c r="A14" s="6"/>
      <c r="B14" s="64" t="s">
        <v>6</v>
      </c>
      <c r="C14" s="65"/>
      <c r="D14" s="65"/>
      <c r="E14" s="65"/>
      <c r="F14" s="66"/>
      <c r="G14" s="29">
        <f>G12+G13</f>
        <v>6736990.392</v>
      </c>
      <c r="H14" s="1"/>
      <c r="I14" s="64" t="s">
        <v>6</v>
      </c>
      <c r="J14" s="65"/>
      <c r="K14" s="65"/>
      <c r="L14" s="65"/>
      <c r="M14" s="65"/>
      <c r="N14" s="65"/>
      <c r="O14" s="66"/>
      <c r="P14" s="29">
        <f>P12+P13</f>
        <v>0</v>
      </c>
      <c r="Q14" s="33"/>
      <c r="R14" s="1"/>
      <c r="S14" s="1"/>
      <c r="T14" s="1"/>
      <c r="U14" s="1"/>
      <c r="V14" s="1"/>
      <c r="W14" s="1"/>
      <c r="X14" s="1"/>
      <c r="Y14" s="1"/>
      <c r="Z14" s="1"/>
    </row>
    <row r="15" spans="1:27" s="22" customFormat="1" ht="15.75" customHeight="1" x14ac:dyDescent="0.25">
      <c r="A15" s="18"/>
      <c r="B15" s="20"/>
      <c r="C15" s="20"/>
      <c r="D15" s="20"/>
      <c r="E15" s="20"/>
      <c r="F15" s="20"/>
      <c r="G15" s="21"/>
      <c r="H15" s="19"/>
      <c r="I15" s="20"/>
      <c r="J15" s="20"/>
      <c r="K15" s="20"/>
      <c r="L15" s="20"/>
      <c r="M15" s="20"/>
      <c r="N15" s="20"/>
      <c r="O15" s="20"/>
      <c r="P15" s="21"/>
      <c r="Q15" s="33"/>
      <c r="R15" s="19"/>
      <c r="S15" s="19"/>
      <c r="T15" s="19"/>
      <c r="U15" s="19"/>
      <c r="V15" s="19"/>
      <c r="W15" s="19"/>
      <c r="X15" s="19"/>
      <c r="Y15" s="19"/>
      <c r="Z15" s="19"/>
    </row>
    <row r="16" spans="1:27" ht="33.75" customHeight="1" x14ac:dyDescent="0.25">
      <c r="B16" s="63"/>
      <c r="C16" s="63"/>
      <c r="D16" s="63"/>
      <c r="E16" s="63"/>
      <c r="F16" s="63"/>
      <c r="G16" s="63"/>
      <c r="H16" s="1"/>
      <c r="I16" s="1"/>
      <c r="J16" s="1"/>
      <c r="K16" s="1"/>
      <c r="L16" s="1"/>
      <c r="M16" s="2"/>
      <c r="N16" s="2"/>
      <c r="O16" s="2"/>
      <c r="P16" s="1"/>
      <c r="Q16" s="33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51.5" customHeight="1" x14ac:dyDescent="0.25">
      <c r="B17" s="62"/>
      <c r="C17" s="62"/>
      <c r="D17" s="62"/>
      <c r="E17" s="62"/>
      <c r="F17" s="62"/>
      <c r="G17" s="62"/>
      <c r="H17" s="3"/>
      <c r="I17" s="3"/>
      <c r="J17" s="60" t="s">
        <v>24</v>
      </c>
      <c r="K17" s="61"/>
      <c r="L17" s="32"/>
      <c r="M17" s="3"/>
      <c r="N17" s="3"/>
      <c r="O17" s="3"/>
      <c r="P17" s="3"/>
      <c r="Q17" s="33"/>
      <c r="R17" s="3"/>
      <c r="S17" s="3"/>
      <c r="T17" s="3"/>
      <c r="U17" s="3"/>
      <c r="V17" s="3"/>
      <c r="W17" s="3"/>
      <c r="X17" s="3"/>
      <c r="Y17" s="3"/>
      <c r="Z17" s="3"/>
      <c r="AA17" s="1"/>
    </row>
    <row r="18" spans="2:27" x14ac:dyDescent="0.25">
      <c r="Z18" s="1"/>
    </row>
  </sheetData>
  <mergeCells count="16">
    <mergeCell ref="J17:K17"/>
    <mergeCell ref="B17:G17"/>
    <mergeCell ref="I12:O12"/>
    <mergeCell ref="B16:G16"/>
    <mergeCell ref="I14:O14"/>
    <mergeCell ref="I13:N13"/>
    <mergeCell ref="B14:F14"/>
    <mergeCell ref="B4:G4"/>
    <mergeCell ref="B7:G7"/>
    <mergeCell ref="B13:E13"/>
    <mergeCell ref="I7:P7"/>
    <mergeCell ref="B1:Q1"/>
    <mergeCell ref="I3:Q3"/>
    <mergeCell ref="I4:L4"/>
    <mergeCell ref="B3:E3"/>
    <mergeCell ref="B12:F12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2020-05-13T22:53:39Z</dcterms:modified>
</cp:coreProperties>
</file>