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9" i="1" l="1"/>
  <c r="I10" i="1" l="1"/>
  <c r="I11" i="1" s="1"/>
  <c r="I12" i="1" s="1"/>
  <c r="I13" i="1" l="1"/>
</calcChain>
</file>

<file path=xl/sharedStrings.xml><?xml version="1.0" encoding="utf-8"?>
<sst xmlns="http://schemas.openxmlformats.org/spreadsheetml/2006/main" count="23" uniqueCount="22">
  <si>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</si>
  <si>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</si>
  <si>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</si>
  <si>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</si>
  <si>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</si>
  <si>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</si>
  <si>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</si>
  <si>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</si>
  <si>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</si>
  <si>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</si>
  <si>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</si>
  <si>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</si>
  <si>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</si>
  <si>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на проектные (изыскательские) работы (ВЛ 0,4 до 1 км - 1 объект)</t>
  </si>
  <si>
    <t>Воздушные линии. Напряжение до 1 кВ</t>
  </si>
  <si>
    <r>
      <t>Коммунальные инженерные сети и сооружения, 2012 г. Раздел 3. Таблица 18, п.1
A=6,15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</si>
  <si>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6,15 тыс.руб * 3.99 * 0,7</t>
  </si>
  <si>
    <t>2 кв. 2017 с учётом прогнозного уровня цен на 2019 год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</si>
  <si>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</si>
  <si>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</si>
  <si>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Проверил: ___________________________</t>
  </si>
  <si>
    <t>Смета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</si>
</sst>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O20"/>
  <sheetViews>
    <sheetView tabSelected="1" workbookViewId="0">
      <selection activeCell="L9" sqref="L9"/>
    </sheetView>
  </sheetViews>
  <sheetFormatPr defaultColWidth="11.5703125" defaultRowHeight="12.75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2" spans="1:15" ht="12.75" customHeight="1" x14ac:dyDescent="0.2">
      <c r="A2" s="26" t="s">
        <v>21</v>
      </c>
      <c r="B2" s="26"/>
      <c r="C2" s="26"/>
      <c r="D2" s="26"/>
      <c r="E2" s="26"/>
      <c r="F2" s="26"/>
      <c r="G2" s="26"/>
      <c r="H2" s="26"/>
      <c r="I2" s="26"/>
    </row>
    <row r="3" spans="1:15" x14ac:dyDescent="0.2">
      <c r="A3" s="27" t="s">
        <v>13</v>
      </c>
      <c r="B3" s="27"/>
      <c r="C3" s="27"/>
      <c r="D3" s="27"/>
      <c r="E3" s="27"/>
      <c r="F3" s="27"/>
      <c r="G3" s="27"/>
      <c r="H3" s="27"/>
      <c r="I3" s="27"/>
    </row>
    <row r="4" spans="1:15" x14ac:dyDescent="0.2">
      <c r="D4" s="4"/>
      <c r="E4" s="4"/>
      <c r="F4" s="4"/>
      <c r="G4" s="4"/>
    </row>
    <row r="5" spans="1:15" s="22" customFormat="1" ht="29.25" customHeight="1" x14ac:dyDescent="0.25">
      <c r="A5" s="18"/>
      <c r="B5" s="19" t="s">
        <v>9</v>
      </c>
      <c r="C5" s="20"/>
      <c r="E5" s="23"/>
      <c r="F5" s="23"/>
      <c r="G5" s="23"/>
      <c r="H5" s="34" t="s">
        <v>17</v>
      </c>
      <c r="I5" s="34"/>
      <c r="J5" s="21"/>
      <c r="K5" s="17"/>
      <c r="L5" s="17"/>
      <c r="M5" s="17"/>
      <c r="N5" s="17"/>
      <c r="O5" s="17"/>
    </row>
    <row r="6" spans="1:15" x14ac:dyDescent="0.2">
      <c r="A6" s="2"/>
      <c r="B6" s="2"/>
      <c r="C6" s="2"/>
      <c r="D6" s="5"/>
      <c r="E6" s="5"/>
      <c r="F6" s="5"/>
      <c r="G6" s="5"/>
      <c r="H6" s="2"/>
      <c r="I6" s="2"/>
    </row>
    <row r="7" spans="1:15" ht="97.5" customHeight="1" x14ac:dyDescent="0.2">
      <c r="A7" s="7" t="s">
        <v>0</v>
      </c>
      <c r="B7" s="28" t="s">
        <v>1</v>
      </c>
      <c r="C7" s="29"/>
      <c r="D7" s="28" t="s">
        <v>2</v>
      </c>
      <c r="E7" s="30"/>
      <c r="F7" s="30"/>
      <c r="G7" s="29"/>
      <c r="H7" s="8" t="s">
        <v>3</v>
      </c>
      <c r="I7" s="7" t="s">
        <v>4</v>
      </c>
    </row>
    <row r="8" spans="1:15" ht="12.75" customHeight="1" x14ac:dyDescent="0.2">
      <c r="A8" s="6">
        <v>1</v>
      </c>
      <c r="B8" s="31">
        <v>2</v>
      </c>
      <c r="C8" s="32"/>
      <c r="D8" s="31">
        <v>3</v>
      </c>
      <c r="E8" s="33"/>
      <c r="F8" s="33"/>
      <c r="G8" s="32"/>
      <c r="H8" s="6">
        <v>4</v>
      </c>
      <c r="I8" s="6">
        <v>5</v>
      </c>
    </row>
    <row r="9" spans="1:15" ht="191.25" customHeight="1" x14ac:dyDescent="0.2">
      <c r="A9" s="10">
        <v>1</v>
      </c>
      <c r="B9" s="35" t="s">
        <v>14</v>
      </c>
      <c r="C9" s="36"/>
      <c r="D9" s="35" t="s">
        <v>15</v>
      </c>
      <c r="E9" s="37"/>
      <c r="F9" s="37"/>
      <c r="G9" s="36"/>
      <c r="H9" s="9" t="s">
        <v>16</v>
      </c>
      <c r="I9" s="11">
        <f>ROUND((6.15 * 3.99 * 0.7) * 1000,2)</f>
        <v>17176.95</v>
      </c>
    </row>
    <row r="10" spans="1:15" ht="12.75" customHeight="1" x14ac:dyDescent="0.2">
      <c r="A10" s="13">
        <v>2</v>
      </c>
      <c r="B10" s="38" t="s">
        <v>5</v>
      </c>
      <c r="C10" s="39"/>
      <c r="D10" s="38"/>
      <c r="E10" s="40"/>
      <c r="F10" s="40"/>
      <c r="G10" s="39"/>
      <c r="H10" s="12"/>
      <c r="I10" s="14">
        <f>ROUND(($I$9),2)</f>
        <v>17176.95</v>
      </c>
    </row>
    <row r="11" spans="1:15" ht="25.5" customHeight="1" x14ac:dyDescent="0.2">
      <c r="A11" s="10">
        <v>3</v>
      </c>
      <c r="B11" s="35" t="s">
        <v>6</v>
      </c>
      <c r="C11" s="36"/>
      <c r="D11" s="41" t="s">
        <v>12</v>
      </c>
      <c r="E11" s="42"/>
      <c r="F11" s="42"/>
      <c r="G11" s="43"/>
      <c r="H11" s="9" t="s">
        <v>7</v>
      </c>
      <c r="I11" s="11">
        <f>ROUND(($I$10) * 1.234 * 1,2)</f>
        <v>21196.36</v>
      </c>
    </row>
    <row r="12" spans="1:15" ht="40.5" customHeight="1" x14ac:dyDescent="0.2">
      <c r="A12" s="10">
        <v>4</v>
      </c>
      <c r="B12" s="35" t="s">
        <v>18</v>
      </c>
      <c r="C12" s="36"/>
      <c r="D12" s="41"/>
      <c r="E12" s="42"/>
      <c r="F12" s="42"/>
      <c r="G12" s="43"/>
      <c r="H12" s="9" t="s">
        <v>19</v>
      </c>
      <c r="I12" s="11">
        <f>I11*1.046*1.044</f>
        <v>23146.933832639999</v>
      </c>
    </row>
    <row r="13" spans="1:15" ht="25.5" customHeight="1" x14ac:dyDescent="0.2">
      <c r="A13" s="13"/>
      <c r="B13" s="38" t="s">
        <v>8</v>
      </c>
      <c r="C13" s="39"/>
      <c r="D13" s="38"/>
      <c r="E13" s="40"/>
      <c r="F13" s="40"/>
      <c r="G13" s="39"/>
      <c r="H13" s="12"/>
      <c r="I13" s="14">
        <f>SUM(I12:I12)</f>
        <v>23146.933832639999</v>
      </c>
    </row>
    <row r="16" spans="1:15" x14ac:dyDescent="0.2">
      <c r="C16" s="44" t="s">
        <v>10</v>
      </c>
      <c r="D16" s="44"/>
      <c r="E16" s="44"/>
      <c r="F16" s="44"/>
      <c r="G16" s="44"/>
      <c r="H16" s="44"/>
      <c r="I16" s="44"/>
    </row>
    <row r="17" spans="3:9" x14ac:dyDescent="0.2">
      <c r="C17" s="45" t="s">
        <v>11</v>
      </c>
      <c r="D17" s="45"/>
      <c r="E17" s="45"/>
      <c r="F17" s="45"/>
      <c r="G17" s="45"/>
      <c r="H17" s="45"/>
      <c r="I17" s="45"/>
    </row>
    <row r="18" spans="3:9" ht="12.75" customHeight="1" x14ac:dyDescent="0.2">
      <c r="C18" s="16"/>
      <c r="D18" s="24"/>
      <c r="E18" s="15"/>
      <c r="F18" s="16"/>
      <c r="G18" s="25"/>
      <c r="H18" s="25"/>
      <c r="I18" s="25"/>
    </row>
    <row r="19" spans="3:9" x14ac:dyDescent="0.2">
      <c r="C19" s="44" t="s">
        <v>20</v>
      </c>
      <c r="D19" s="44"/>
      <c r="E19" s="44"/>
      <c r="F19" s="44"/>
      <c r="G19" s="44"/>
      <c r="H19" s="44"/>
      <c r="I19" s="44"/>
    </row>
    <row r="20" spans="3:9" x14ac:dyDescent="0.2">
      <c r="C20" s="45" t="s">
        <v>11</v>
      </c>
      <c r="D20" s="45"/>
      <c r="E20" s="45"/>
      <c r="F20" s="45"/>
      <c r="G20" s="45"/>
      <c r="H20" s="45"/>
      <c r="I20" s="45"/>
    </row>
  </sheetData>
  <mergeCells count="21">
    <mergeCell ref="C19:I19"/>
    <mergeCell ref="C20:I20"/>
    <mergeCell ref="C16:I16"/>
    <mergeCell ref="C17:I17"/>
    <mergeCell ref="B10:C10"/>
    <mergeCell ref="D10:G10"/>
    <mergeCell ref="B9:C9"/>
    <mergeCell ref="D9:G9"/>
    <mergeCell ref="B13:C13"/>
    <mergeCell ref="D13:G13"/>
    <mergeCell ref="B11:C11"/>
    <mergeCell ref="D11:G11"/>
    <mergeCell ref="B12:C12"/>
    <mergeCell ref="D12:G12"/>
    <mergeCell ref="A2:I2"/>
    <mergeCell ref="A3:I3"/>
    <mergeCell ref="B7:C7"/>
    <mergeCell ref="D7:G7"/>
    <mergeCell ref="B8:C8"/>
    <mergeCell ref="D8:G8"/>
    <mergeCell ref="H5:I5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2018-08-29T04:11:02Z</cp:lastPrinted>
  <dcterms:created xsi:type="dcterms:W3CDTF">2009-10-12T11:06:46Z</dcterms:created>
  <dcterms:modified xsi:type="dcterms:W3CDTF">2020-02-11T22:57:04Z</dcterms:modified>
</cp:coreProperties>
</file>