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10017 ЗК не МСП нов нов\ЗД\"/>
    </mc:Choice>
  </mc:AlternateContent>
  <bookViews>
    <workbookView xWindow="0" yWindow="0" windowWidth="14370" windowHeight="631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J9" i="1" l="1"/>
  <c r="M9" i="1" l="1"/>
  <c r="N9" i="1"/>
  <c r="P9" i="1"/>
  <c r="Q9" i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<sst xmlns="http://schemas.openxmlformats.org/spreadsheetml/2006/main" count="32" uniqueCount="25">
  <si>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</si>
  <si>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</si>
  <si>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</si>
  <si>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</si>
  <si>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</si>
  <si>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</si>
  <si>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</si>
  <si>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</si>
  <si>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</si>
  <si>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</si>
  <si>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</si>
  <si>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</si>
  <si>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</si>
  <si>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</si>
  <si>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</si>
  <si>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</si>
  <si>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</si>
  <si>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</si>
  <si>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</si>
  <si>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</si>
  <si>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</si>
  <si>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</si>
  <si>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</si>
  <si>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</si>
  <si>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«Мероприятия по строительству и реконструкции  для  технологического присоединения потребителей (в том числе ПИР) 
на территории  СП «СЭС» для нужд филиала «ХЭС»   Хабаровский край, г. Николаевск-на-Амуре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</si>
</sst>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 applyProtection="1">
      <alignment horizontal="center" vertical="top" wrapText="1"/>
      <protection locked="0"/>
    </xf>
    <xf numFmtId="4" fontId="8" fillId="2" borderId="28" xfId="0" applyNumberFormat="1" applyFont="1" applyFill="1" applyBorder="1" applyAlignment="1" applyProtection="1">
      <alignment horizontal="center" vertical="top" wrapText="1"/>
      <protection locked="0"/>
    </xf>
    <xf numFmtId="0" fontId="14" fillId="0" borderId="2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G5" sqref="G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4" t="s">
        <v>23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37"/>
      <c r="F3" s="29">
        <v>3096272</v>
      </c>
      <c r="G3" s="21" t="s">
        <v>2</v>
      </c>
      <c r="H3" s="1"/>
      <c r="I3" s="35" t="s">
        <v>22</v>
      </c>
      <c r="J3" s="36"/>
      <c r="K3" s="36"/>
      <c r="L3" s="36"/>
      <c r="M3" s="36"/>
      <c r="N3" s="36"/>
      <c r="O3" s="36"/>
      <c r="P3" s="36"/>
      <c r="Q3" s="52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4"/>
      <c r="C4" s="44"/>
      <c r="D4" s="44"/>
      <c r="E4" s="44"/>
      <c r="F4" s="44"/>
      <c r="G4" s="44"/>
      <c r="H4" s="1"/>
      <c r="I4" s="51" t="s">
        <v>18</v>
      </c>
      <c r="J4" s="51"/>
      <c r="K4" s="51"/>
      <c r="L4" s="5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19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5" t="s">
        <v>11</v>
      </c>
      <c r="C7" s="37"/>
      <c r="D7" s="46"/>
      <c r="E7" s="46"/>
      <c r="F7" s="47"/>
      <c r="G7" s="48"/>
      <c r="H7" s="5"/>
      <c r="I7" s="35" t="s">
        <v>21</v>
      </c>
      <c r="J7" s="36"/>
      <c r="K7" s="36"/>
      <c r="L7" s="36"/>
      <c r="M7" s="36"/>
      <c r="N7" s="36"/>
      <c r="O7" s="36"/>
      <c r="P7" s="36"/>
      <c r="Q7" s="52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1" thickBot="1" x14ac:dyDescent="0.3">
      <c r="A9" s="6"/>
      <c r="B9" s="33">
        <v>1</v>
      </c>
      <c r="C9" s="32" t="s">
        <v>24</v>
      </c>
      <c r="D9" s="30" t="s">
        <v>12</v>
      </c>
      <c r="E9" s="31">
        <f>F3</f>
        <v>3096272</v>
      </c>
      <c r="F9" s="12">
        <v>1</v>
      </c>
      <c r="G9" s="20">
        <f>E9*F9</f>
        <v>3096272</v>
      </c>
      <c r="H9" s="1"/>
      <c r="I9" s="17">
        <f>B9</f>
        <v>1</v>
      </c>
      <c r="J9" s="28" t="str">
        <f>C9</f>
        <v>«Мероприятия по строительству и реконструкции  для  технологического присоединения потребителей (в том числе ПИР) 
на территории  СП «СЭС» для нужд филиала «ХЭС»   Хабаровский край, г. Николаевск-на-Амуре</v>
      </c>
      <c r="K9" s="13"/>
      <c r="L9" s="13"/>
      <c r="M9" s="18" t="str">
        <f>D9</f>
        <v>шт.</v>
      </c>
      <c r="N9" s="22">
        <f>E9</f>
        <v>3096272</v>
      </c>
      <c r="O9" s="11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4">
        <f>SUM(G9:G9)</f>
        <v>3096272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4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9" t="s">
        <v>15</v>
      </c>
      <c r="C11" s="50"/>
      <c r="D11" s="50"/>
      <c r="E11" s="50"/>
      <c r="F11" s="23">
        <v>0.2</v>
      </c>
      <c r="G11" s="15">
        <f>G10*F11</f>
        <v>619254.4</v>
      </c>
      <c r="H11" s="1"/>
      <c r="I11" s="49" t="s">
        <v>15</v>
      </c>
      <c r="J11" s="50"/>
      <c r="K11" s="50"/>
      <c r="L11" s="50"/>
      <c r="M11" s="50"/>
      <c r="N11" s="50"/>
      <c r="O11" s="50"/>
      <c r="P11" s="23">
        <v>0.2</v>
      </c>
      <c r="Q11" s="15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1" t="s">
        <v>6</v>
      </c>
      <c r="C12" s="42"/>
      <c r="D12" s="42"/>
      <c r="E12" s="42"/>
      <c r="F12" s="43"/>
      <c r="G12" s="16">
        <f>G10+G11</f>
        <v>3715526.4</v>
      </c>
      <c r="H12" s="1"/>
      <c r="I12" s="41" t="s">
        <v>6</v>
      </c>
      <c r="J12" s="42"/>
      <c r="K12" s="42"/>
      <c r="L12" s="42"/>
      <c r="M12" s="42"/>
      <c r="N12" s="42"/>
      <c r="O12" s="42"/>
      <c r="P12" s="43"/>
      <c r="Q12" s="16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6"/>
      <c r="C13" s="56"/>
      <c r="D13" s="56"/>
      <c r="E13" s="56"/>
      <c r="F13" s="56"/>
      <c r="G13" s="56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5"/>
      <c r="C14" s="55"/>
      <c r="D14" s="55"/>
      <c r="E14" s="55"/>
      <c r="F14" s="55"/>
      <c r="G14" s="55"/>
      <c r="H14" s="3"/>
      <c r="I14" s="3"/>
      <c r="J14" s="57" t="s">
        <v>16</v>
      </c>
      <c r="K14" s="58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4"/>
      <c r="K15" s="54"/>
      <c r="L15" s="24"/>
      <c r="AA15" s="1"/>
    </row>
    <row r="16" spans="1:27" ht="16.5" x14ac:dyDescent="0.25">
      <c r="J16" s="53"/>
      <c r="K16" s="53"/>
      <c r="L16" s="25"/>
    </row>
    <row r="17" spans="10:12" ht="19.5" x14ac:dyDescent="0.25">
      <c r="J17" s="54"/>
      <c r="K17" s="54"/>
      <c r="L17" s="24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2020-04-22T07:45:04Z</dcterms:modified>
</cp:coreProperties>
</file>