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0012 ЗП не МСП нов нов\ЗД\"/>
    </mc:Choice>
  </mc:AlternateContent>
  <bookViews>
    <workbookView xWindow="0" yWindow="0" windowWidth="2982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<sst xmlns="http://schemas.openxmlformats.org/spreadsheetml/2006/main" count="32" uniqueCount="25">
  <si>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</si>
  <si>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</si>
  <si>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</si>
  <si>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</si>
  <si>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</si>
  <si>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</si>
  <si>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</si>
  <si>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</si>
  <si>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</si>
  <si>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</si>
  <si>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</si>
  <si>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</si>
  <si>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</si>
  <si>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</si>
  <si>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</si>
  <si>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</si>
  <si>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</si>
  <si>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</si>
  <si>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</si>
  <si>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</si>
  <si>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</si>
  <si>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</si>
  <si>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</si>
  <si>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8 к Документации о закупке – Структура НМЦ (в т.ч. форма Коммерческого предложения)</t>
  </si>
  <si>
    <t>Мероприятия по строительству и реконструкции для технологического присоединения потребителей (в том числе ПИР) на территории СП «СЭС» для нужд филиала «ХЭС» Хабаровский край, Николаевский р-н, г. Николаевск-на-Амуре в границах ул. Школьная – ул. Ленина – ул. Сибирская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</si>
</sst>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9" fontId="2" fillId="0" borderId="1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D9" sqref="D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3" t="s">
        <v>23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4" t="s">
        <v>10</v>
      </c>
      <c r="C3" s="35"/>
      <c r="D3" s="35"/>
      <c r="E3" s="36"/>
      <c r="F3" s="29">
        <v>7493908</v>
      </c>
      <c r="G3" s="21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3"/>
      <c r="C4" s="43"/>
      <c r="D4" s="43"/>
      <c r="E4" s="43"/>
      <c r="F4" s="43"/>
      <c r="G4" s="43"/>
      <c r="H4" s="1"/>
      <c r="I4" s="50" t="s">
        <v>18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4" t="s">
        <v>11</v>
      </c>
      <c r="C7" s="36"/>
      <c r="D7" s="45"/>
      <c r="E7" s="45"/>
      <c r="F7" s="46"/>
      <c r="G7" s="47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80" thickBot="1" x14ac:dyDescent="0.35">
      <c r="A9" s="6"/>
      <c r="B9" s="32">
        <v>1</v>
      </c>
      <c r="C9" s="58" t="s">
        <v>24</v>
      </c>
      <c r="D9" s="30" t="s">
        <v>12</v>
      </c>
      <c r="E9" s="31">
        <f>F3</f>
        <v>7493908</v>
      </c>
      <c r="F9" s="12">
        <v>1</v>
      </c>
      <c r="G9" s="20">
        <f>E9*F9</f>
        <v>7493908</v>
      </c>
      <c r="H9" s="1"/>
      <c r="I9" s="17">
        <f>B9</f>
        <v>1</v>
      </c>
      <c r="J9" s="28" t="str">
        <f>C9</f>
        <v>Мероприятия по строительству и реконструкции для технологического присоединения потребителей (в том числе ПИР) на территории СП «СЭС» для нужд филиала «ХЭС» Хабаровский край, Николаевский р-н, г. Николаевск-на-Амуре в границах ул. Школьная – ул. Ленина – ул. Сибирская</v>
      </c>
      <c r="K9" s="13"/>
      <c r="L9" s="13"/>
      <c r="M9" s="18" t="str">
        <f>D9</f>
        <v>шт.</v>
      </c>
      <c r="N9" s="22">
        <f>E9</f>
        <v>7493908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4">
        <f>SUM(G9:G9)</f>
        <v>7493908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8" t="s">
        <v>15</v>
      </c>
      <c r="C11" s="49"/>
      <c r="D11" s="49"/>
      <c r="E11" s="49"/>
      <c r="F11" s="23">
        <v>0.2</v>
      </c>
      <c r="G11" s="15">
        <f>G10*F11</f>
        <v>1498781.6</v>
      </c>
      <c r="H11" s="1"/>
      <c r="I11" s="48" t="s">
        <v>15</v>
      </c>
      <c r="J11" s="49"/>
      <c r="K11" s="49"/>
      <c r="L11" s="49"/>
      <c r="M11" s="49"/>
      <c r="N11" s="49"/>
      <c r="O11" s="49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0" t="s">
        <v>6</v>
      </c>
      <c r="C12" s="41"/>
      <c r="D12" s="41"/>
      <c r="E12" s="41"/>
      <c r="F12" s="42"/>
      <c r="G12" s="16">
        <f>G10+G11</f>
        <v>8992689.5999999996</v>
      </c>
      <c r="H12" s="1"/>
      <c r="I12" s="40" t="s">
        <v>6</v>
      </c>
      <c r="J12" s="41"/>
      <c r="K12" s="41"/>
      <c r="L12" s="41"/>
      <c r="M12" s="41"/>
      <c r="N12" s="41"/>
      <c r="O12" s="41"/>
      <c r="P12" s="42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3"/>
      <c r="K15" s="53"/>
      <c r="L15" s="24"/>
      <c r="AA15" s="1"/>
    </row>
    <row r="16" spans="1:27" ht="16.8" x14ac:dyDescent="0.3">
      <c r="J16" s="52"/>
      <c r="K16" s="52"/>
      <c r="L16" s="25"/>
    </row>
    <row r="17" spans="10:12" ht="19.2" x14ac:dyDescent="0.3">
      <c r="J17" s="53"/>
      <c r="K17" s="53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2020-03-26T02:10:23Z</dcterms:modified>
</cp:coreProperties>
</file>