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7201 ЗК МСП\ДоЗ от 17.01.2020\Приложение 1 Технические требования от 17.01.2020\"/>
    </mc:Choice>
  </mc:AlternateContent>
  <bookViews>
    <workbookView xWindow="0" yWindow="0" windowWidth="27960" windowHeight="11088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7" i="1" l="1"/>
  <c r="H13" i="1" s="1"/>
  <c r="H14" i="1" l="1"/>
  <c r="H15" i="1" s="1"/>
</calcChain>
</file>

<file path=xl/sharedStrings.xml><?xml version="1.0" encoding="utf-8"?>
<sst xmlns="http://schemas.openxmlformats.org/spreadsheetml/2006/main" count="31" uniqueCount="26">
  <si>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</si>
  <si>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</si>
  <si>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</si>
  <si>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</si>
  <si>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</si>
  <si>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</si>
  <si>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>1.1. филиал АО «ДРСК» «Амурские электрические сети»</t>
  </si>
  <si>
    <t>шт</t>
  </si>
  <si>
    <t>Мебель металлическая</t>
  </si>
  <si>
    <t>ИТОГО без НДС, руб.</t>
  </si>
  <si>
    <t>Кроме того, НДС, руб.</t>
  </si>
  <si>
    <t>ИТОГО с НДС, руб.</t>
  </si>
  <si>
    <t>Шкаф для одежды металлический</t>
  </si>
  <si>
    <t>Шкаф металлический для одного газового баллона на 50 л</t>
  </si>
  <si>
    <t>Шкаф металлический для офиса</t>
  </si>
  <si>
    <t>Шкаф раздевальный металлический</t>
  </si>
  <si>
    <t>Шкаф сушильный</t>
  </si>
  <si>
    <t>Практик LS (LE) -21-80</t>
  </si>
  <si>
    <t>ШРМ-22 (60*50*186)</t>
  </si>
  <si>
    <t>RANGER 8</t>
  </si>
  <si>
    <t>Характеристика мебели</t>
  </si>
  <si>
    <t>габариты 1200x450x350</t>
  </si>
  <si>
    <t>габариты 1860х850х400</t>
  </si>
  <si>
    <t>ШС Циклон 1985 габариты 1950х600х850</t>
  </si>
  <si>
    <t xml:space="preserve">Шкаф металлический сушильный (без подогрева) </t>
  </si>
  <si>
    <t>Приложение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</si>
</sst>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Arial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Arial"/>
      <family val="2"/>
    </font>
    <font>
      <b/>
      <i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2060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5" borderId="0" xfId="0" applyFont="1" applyFill="1"/>
    <xf numFmtId="0" fontId="2" fillId="0" borderId="0" xfId="0" applyFont="1"/>
    <xf numFmtId="0" fontId="3" fillId="6" borderId="12" xfId="0" applyNumberFormat="1" applyFont="1" applyFill="1" applyBorder="1" applyAlignment="1">
      <alignment horizontal="left" vertical="top"/>
    </xf>
    <xf numFmtId="0" fontId="5" fillId="0" borderId="0" xfId="0" applyFont="1"/>
    <xf numFmtId="0" fontId="5" fillId="0" borderId="0" xfId="0" applyFont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 vertical="top"/>
    </xf>
    <xf numFmtId="0" fontId="5" fillId="0" borderId="14" xfId="0" applyNumberFormat="1" applyFont="1" applyFill="1" applyBorder="1" applyAlignment="1">
      <alignment horizontal="left" vertical="top" wrapText="1"/>
    </xf>
    <xf numFmtId="0" fontId="5" fillId="0" borderId="13" xfId="0" applyNumberFormat="1" applyFont="1" applyBorder="1" applyAlignment="1">
      <alignment vertical="top"/>
    </xf>
    <xf numFmtId="4" fontId="5" fillId="0" borderId="13" xfId="0" applyNumberFormat="1" applyFont="1" applyBorder="1" applyAlignment="1">
      <alignment horizontal="right" vertical="center"/>
    </xf>
    <xf numFmtId="1" fontId="5" fillId="0" borderId="11" xfId="0" applyNumberFormat="1" applyFont="1" applyBorder="1" applyAlignment="1">
      <alignment horizontal="right" vertical="top"/>
    </xf>
    <xf numFmtId="4" fontId="7" fillId="4" borderId="3" xfId="0" applyNumberFormat="1" applyFont="1" applyFill="1" applyBorder="1" applyAlignment="1" applyProtection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top" wrapText="1"/>
    </xf>
    <xf numFmtId="4" fontId="5" fillId="2" borderId="21" xfId="0" applyNumberFormat="1" applyFont="1" applyFill="1" applyBorder="1" applyAlignment="1">
      <alignment horizontal="center" vertical="top" wrapText="1"/>
    </xf>
    <xf numFmtId="0" fontId="9" fillId="6" borderId="12" xfId="0" applyNumberFormat="1" applyFont="1" applyFill="1" applyBorder="1" applyAlignment="1">
      <alignment horizontal="left" vertical="top"/>
    </xf>
    <xf numFmtId="0" fontId="10" fillId="0" borderId="0" xfId="0" applyFont="1"/>
    <xf numFmtId="0" fontId="11" fillId="6" borderId="12" xfId="0" applyNumberFormat="1" applyFont="1" applyFill="1" applyBorder="1" applyAlignment="1">
      <alignment horizontal="left" vertical="top"/>
    </xf>
    <xf numFmtId="10" fontId="5" fillId="2" borderId="17" xfId="0" applyNumberFormat="1" applyFont="1" applyFill="1" applyBorder="1" applyAlignment="1">
      <alignment horizontal="center" vertical="top" wrapText="1"/>
    </xf>
    <xf numFmtId="0" fontId="8" fillId="5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7" borderId="22" xfId="0" applyFont="1" applyFill="1" applyBorder="1" applyAlignment="1">
      <alignment horizontal="center" vertical="top" wrapText="1"/>
    </xf>
    <xf numFmtId="0" fontId="0" fillId="7" borderId="0" xfId="0" applyFill="1" applyAlignment="1">
      <alignment horizontal="center" wrapText="1"/>
    </xf>
    <xf numFmtId="0" fontId="0" fillId="7" borderId="23" xfId="0" applyFill="1" applyBorder="1" applyAlignment="1">
      <alignment horizontal="center" wrapText="1"/>
    </xf>
    <xf numFmtId="4" fontId="7" fillId="2" borderId="15" xfId="0" applyNumberFormat="1" applyFont="1" applyFill="1" applyBorder="1" applyAlignment="1" applyProtection="1">
      <alignment horizontal="right" vertical="top" wrapText="1"/>
    </xf>
    <xf numFmtId="4" fontId="7" fillId="2" borderId="16" xfId="0" applyNumberFormat="1" applyFont="1" applyFill="1" applyBorder="1" applyAlignment="1" applyProtection="1">
      <alignment horizontal="right" vertical="top" wrapText="1"/>
    </xf>
    <xf numFmtId="4" fontId="7" fillId="2" borderId="18" xfId="0" applyNumberFormat="1" applyFont="1" applyFill="1" applyBorder="1" applyAlignment="1" applyProtection="1">
      <alignment horizontal="right" vertical="top" wrapText="1"/>
    </xf>
    <xf numFmtId="4" fontId="7" fillId="2" borderId="19" xfId="0" applyNumberFormat="1" applyFont="1" applyFill="1" applyBorder="1" applyAlignment="1" applyProtection="1">
      <alignment horizontal="right" vertical="top" wrapText="1"/>
    </xf>
    <xf numFmtId="4" fontId="7" fillId="2" borderId="20" xfId="0" applyNumberFormat="1" applyFont="1" applyFill="1" applyBorder="1" applyAlignment="1" applyProtection="1">
      <alignment horizontal="right" vertical="top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4" fontId="6" fillId="2" borderId="5" xfId="0" applyNumberFormat="1" applyFont="1" applyFill="1" applyBorder="1" applyAlignment="1" applyProtection="1">
      <alignment horizontal="right" vertical="center" wrapText="1"/>
    </xf>
    <xf numFmtId="4" fontId="6" fillId="2" borderId="6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7"/>
  <sheetViews>
    <sheetView tabSelected="1" topLeftCell="A4" zoomScale="70" zoomScaleNormal="70" workbookViewId="0">
      <selection activeCell="F12" sqref="F12"/>
    </sheetView>
  </sheetViews>
  <sheetFormatPr defaultRowHeight="14.4" x14ac:dyDescent="0.3"/>
  <cols>
    <col min="1" max="1" width="4.5546875" customWidth="1"/>
    <col min="2" max="2" width="6.44140625" customWidth="1"/>
    <col min="3" max="3" width="54.5546875" bestFit="1" customWidth="1"/>
    <col min="4" max="4" width="25.5546875" customWidth="1"/>
    <col min="5" max="5" width="7.109375" customWidth="1"/>
    <col min="6" max="6" width="15.109375" customWidth="1"/>
    <col min="7" max="7" width="14.5546875" customWidth="1"/>
    <col min="8" max="8" width="21.88671875" customWidth="1"/>
    <col min="9" max="9" width="0.44140625" hidden="1" customWidth="1"/>
  </cols>
  <sheetData>
    <row r="1" spans="1:99" ht="34.5" customHeight="1" x14ac:dyDescent="0.35">
      <c r="A1" s="4"/>
      <c r="B1" s="38" t="s">
        <v>25</v>
      </c>
      <c r="C1" s="38"/>
      <c r="D1" s="38"/>
      <c r="E1" s="38"/>
      <c r="F1" s="38"/>
      <c r="G1" s="38"/>
      <c r="H1" s="38"/>
      <c r="I1" s="38"/>
    </row>
    <row r="2" spans="1:99" ht="18.600000000000001" thickBot="1" x14ac:dyDescent="0.4">
      <c r="A2" s="4"/>
      <c r="B2" s="5"/>
      <c r="C2" s="5"/>
      <c r="D2" s="5"/>
      <c r="E2" s="5"/>
      <c r="F2" s="5"/>
      <c r="G2" s="5"/>
      <c r="H2" s="5"/>
      <c r="I2" s="5"/>
    </row>
    <row r="3" spans="1:99" ht="28.5" customHeight="1" x14ac:dyDescent="0.35">
      <c r="A3" s="4"/>
      <c r="B3" s="39" t="s">
        <v>8</v>
      </c>
      <c r="C3" s="39"/>
      <c r="D3" s="39"/>
      <c r="E3" s="39"/>
      <c r="F3" s="39"/>
      <c r="G3" s="39"/>
      <c r="H3" s="39"/>
      <c r="I3" s="5"/>
    </row>
    <row r="4" spans="1:99" ht="14.25" customHeight="1" thickBot="1" x14ac:dyDescent="0.4">
      <c r="A4" s="4"/>
      <c r="B4" s="5"/>
      <c r="C4" s="5"/>
      <c r="D4" s="5"/>
      <c r="E4" s="5"/>
      <c r="F4" s="5"/>
      <c r="G4" s="5"/>
      <c r="H4" s="5"/>
      <c r="I4" s="5"/>
    </row>
    <row r="5" spans="1:99" ht="241.5" customHeight="1" x14ac:dyDescent="0.35">
      <c r="A5" s="4"/>
      <c r="B5" s="6" t="s">
        <v>1</v>
      </c>
      <c r="C5" s="7" t="s">
        <v>0</v>
      </c>
      <c r="D5" s="7" t="s">
        <v>20</v>
      </c>
      <c r="E5" s="7" t="s">
        <v>3</v>
      </c>
      <c r="F5" s="8" t="s">
        <v>4</v>
      </c>
      <c r="G5" s="8" t="s">
        <v>2</v>
      </c>
      <c r="H5" s="9" t="s">
        <v>5</v>
      </c>
      <c r="I5" s="5"/>
    </row>
    <row r="6" spans="1:99" s="1" customFormat="1" ht="33" customHeight="1" x14ac:dyDescent="0.35">
      <c r="A6" s="10"/>
      <c r="B6" s="27" t="s">
        <v>6</v>
      </c>
      <c r="C6" s="28"/>
      <c r="D6" s="28"/>
      <c r="E6" s="28"/>
      <c r="F6" s="28"/>
      <c r="G6" s="28"/>
      <c r="H6" s="29"/>
      <c r="I6" s="24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</row>
    <row r="7" spans="1:99" s="2" customFormat="1" ht="46.5" customHeight="1" x14ac:dyDescent="0.35">
      <c r="A7" s="10"/>
      <c r="B7" s="11">
        <v>1</v>
      </c>
      <c r="C7" s="12" t="s">
        <v>12</v>
      </c>
      <c r="D7" s="12" t="s">
        <v>17</v>
      </c>
      <c r="E7" s="13" t="s">
        <v>7</v>
      </c>
      <c r="F7" s="14">
        <v>5979.38</v>
      </c>
      <c r="G7" s="15">
        <v>39</v>
      </c>
      <c r="H7" s="16">
        <f>F7*G7</f>
        <v>233195.82</v>
      </c>
      <c r="I7" s="5"/>
    </row>
    <row r="8" spans="1:99" s="2" customFormat="1" ht="59.25" customHeight="1" x14ac:dyDescent="0.35">
      <c r="A8" s="10"/>
      <c r="B8" s="11">
        <v>2</v>
      </c>
      <c r="C8" s="12" t="s">
        <v>13</v>
      </c>
      <c r="D8" s="12" t="s">
        <v>21</v>
      </c>
      <c r="E8" s="13" t="s">
        <v>7</v>
      </c>
      <c r="F8" s="14">
        <v>4108.33</v>
      </c>
      <c r="G8" s="15">
        <v>1</v>
      </c>
      <c r="H8" s="16">
        <f t="shared" ref="H8:H12" si="0">F8*G8</f>
        <v>4108.33</v>
      </c>
      <c r="I8" s="5"/>
    </row>
    <row r="9" spans="1:99" s="2" customFormat="1" ht="60.75" customHeight="1" x14ac:dyDescent="0.35">
      <c r="A9" s="10"/>
      <c r="B9" s="11">
        <v>3</v>
      </c>
      <c r="C9" s="12" t="s">
        <v>14</v>
      </c>
      <c r="D9" s="12" t="s">
        <v>22</v>
      </c>
      <c r="E9" s="13" t="s">
        <v>7</v>
      </c>
      <c r="F9" s="14">
        <v>8113.87</v>
      </c>
      <c r="G9" s="15">
        <v>1</v>
      </c>
      <c r="H9" s="16">
        <f>F9*G9</f>
        <v>8113.87</v>
      </c>
      <c r="I9" s="5"/>
    </row>
    <row r="10" spans="1:99" s="2" customFormat="1" ht="60" customHeight="1" x14ac:dyDescent="0.35">
      <c r="A10" s="10"/>
      <c r="B10" s="11">
        <v>4</v>
      </c>
      <c r="C10" s="12" t="s">
        <v>24</v>
      </c>
      <c r="D10" s="12" t="s">
        <v>23</v>
      </c>
      <c r="E10" s="13" t="s">
        <v>7</v>
      </c>
      <c r="F10" s="14">
        <v>29228.28</v>
      </c>
      <c r="G10" s="15">
        <v>1</v>
      </c>
      <c r="H10" s="16">
        <f>F10*G10</f>
        <v>29228.28</v>
      </c>
      <c r="I10" s="5"/>
    </row>
    <row r="11" spans="1:99" s="2" customFormat="1" ht="56.25" customHeight="1" x14ac:dyDescent="0.35">
      <c r="A11" s="10"/>
      <c r="B11" s="11">
        <v>5</v>
      </c>
      <c r="C11" s="12" t="s">
        <v>15</v>
      </c>
      <c r="D11" s="12" t="s">
        <v>18</v>
      </c>
      <c r="E11" s="13" t="s">
        <v>7</v>
      </c>
      <c r="F11" s="14">
        <v>5424.99</v>
      </c>
      <c r="G11" s="15">
        <v>17</v>
      </c>
      <c r="H11" s="16">
        <f t="shared" si="0"/>
        <v>92224.83</v>
      </c>
      <c r="I11" s="5"/>
    </row>
    <row r="12" spans="1:99" s="2" customFormat="1" ht="66.75" customHeight="1" thickBot="1" x14ac:dyDescent="0.4">
      <c r="A12" s="10"/>
      <c r="B12" s="11">
        <v>6</v>
      </c>
      <c r="C12" s="12" t="s">
        <v>16</v>
      </c>
      <c r="D12" s="12" t="s">
        <v>19</v>
      </c>
      <c r="E12" s="13" t="s">
        <v>7</v>
      </c>
      <c r="F12" s="14">
        <v>65730</v>
      </c>
      <c r="G12" s="15">
        <v>15</v>
      </c>
      <c r="H12" s="16">
        <f t="shared" si="0"/>
        <v>985950</v>
      </c>
      <c r="I12" s="5"/>
    </row>
    <row r="13" spans="1:99" ht="57.75" customHeight="1" thickBot="1" x14ac:dyDescent="0.4">
      <c r="A13" s="4"/>
      <c r="B13" s="35" t="s">
        <v>9</v>
      </c>
      <c r="C13" s="36"/>
      <c r="D13" s="36"/>
      <c r="E13" s="36"/>
      <c r="F13" s="36"/>
      <c r="G13" s="37"/>
      <c r="H13" s="17">
        <f>SUM(H7:H12)</f>
        <v>1352821.13</v>
      </c>
      <c r="I13" s="4"/>
    </row>
    <row r="14" spans="1:99" ht="33" customHeight="1" x14ac:dyDescent="0.35">
      <c r="A14" s="4"/>
      <c r="B14" s="30" t="s">
        <v>10</v>
      </c>
      <c r="C14" s="31"/>
      <c r="D14" s="31"/>
      <c r="E14" s="31"/>
      <c r="F14" s="31"/>
      <c r="G14" s="23">
        <v>0.2</v>
      </c>
      <c r="H14" s="18">
        <f>H13*0.2</f>
        <v>270564.22599999997</v>
      </c>
      <c r="I14" s="4"/>
    </row>
    <row r="15" spans="1:99" ht="39.75" customHeight="1" thickBot="1" x14ac:dyDescent="0.4">
      <c r="A15" s="4"/>
      <c r="B15" s="32" t="s">
        <v>11</v>
      </c>
      <c r="C15" s="33"/>
      <c r="D15" s="33"/>
      <c r="E15" s="33"/>
      <c r="F15" s="33"/>
      <c r="G15" s="34"/>
      <c r="H15" s="19">
        <f>H13+H14</f>
        <v>1623385.3559999999</v>
      </c>
      <c r="I15" s="4"/>
    </row>
    <row r="16" spans="1:99" ht="18" x14ac:dyDescent="0.35">
      <c r="A16" s="4"/>
      <c r="B16" s="4"/>
      <c r="C16" s="20"/>
      <c r="D16" s="20"/>
      <c r="E16" s="20"/>
      <c r="F16" s="4"/>
      <c r="G16" s="4"/>
      <c r="H16" s="4"/>
      <c r="I16" s="4"/>
    </row>
    <row r="17" spans="1:9" ht="18" x14ac:dyDescent="0.35">
      <c r="A17" s="21"/>
      <c r="B17" s="21"/>
      <c r="C17" s="22"/>
      <c r="D17" s="22"/>
      <c r="E17" s="22"/>
      <c r="F17" s="21"/>
      <c r="G17" s="21"/>
      <c r="H17" s="21"/>
      <c r="I17" s="21"/>
    </row>
    <row r="18" spans="1:9" ht="18" x14ac:dyDescent="0.35">
      <c r="A18" s="21"/>
      <c r="B18" s="21"/>
      <c r="C18" s="22"/>
      <c r="D18" s="22"/>
      <c r="E18" s="22"/>
      <c r="F18" s="21"/>
      <c r="G18" s="21"/>
      <c r="H18" s="21"/>
      <c r="I18" s="21"/>
    </row>
    <row r="19" spans="1:9" ht="18" x14ac:dyDescent="0.35">
      <c r="A19" s="21"/>
      <c r="B19" s="21"/>
      <c r="C19" s="22"/>
      <c r="D19" s="22"/>
      <c r="E19" s="22"/>
      <c r="F19" s="21"/>
      <c r="G19" s="21"/>
      <c r="H19" s="21"/>
      <c r="I19" s="21"/>
    </row>
    <row r="20" spans="1:9" x14ac:dyDescent="0.3">
      <c r="C20" s="3"/>
      <c r="D20" s="3"/>
      <c r="E20" s="3"/>
    </row>
    <row r="21" spans="1:9" x14ac:dyDescent="0.3">
      <c r="C21" s="3"/>
      <c r="D21" s="3"/>
      <c r="E21" s="3"/>
    </row>
    <row r="22" spans="1:9" x14ac:dyDescent="0.3">
      <c r="C22" s="3"/>
      <c r="D22" s="3"/>
      <c r="E22" s="3"/>
    </row>
    <row r="23" spans="1:9" x14ac:dyDescent="0.3">
      <c r="C23" s="3"/>
      <c r="D23" s="3"/>
      <c r="E23" s="3"/>
    </row>
    <row r="24" spans="1:9" x14ac:dyDescent="0.3">
      <c r="C24" s="3"/>
      <c r="D24" s="3"/>
      <c r="E24" s="3"/>
    </row>
    <row r="25" spans="1:9" x14ac:dyDescent="0.3">
      <c r="C25" s="3"/>
      <c r="D25" s="3"/>
      <c r="E25" s="3"/>
    </row>
    <row r="26" spans="1:9" x14ac:dyDescent="0.3">
      <c r="C26" s="3"/>
      <c r="D26" s="3"/>
      <c r="E26" s="3"/>
    </row>
    <row r="27" spans="1:9" x14ac:dyDescent="0.3">
      <c r="C27" s="3"/>
      <c r="D27" s="3"/>
      <c r="E27" s="3"/>
    </row>
  </sheetData>
  <mergeCells count="6">
    <mergeCell ref="B6:H6"/>
    <mergeCell ref="B14:F14"/>
    <mergeCell ref="B15:G15"/>
    <mergeCell ref="B13:G13"/>
    <mergeCell ref="B1:I1"/>
    <mergeCell ref="B3:H3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2018-11-07T05:29:01Z</cp:lastPrinted>
  <dcterms:created xsi:type="dcterms:W3CDTF">2018-05-22T01:14:50Z</dcterms:created>
  <dcterms:modified xsi:type="dcterms:W3CDTF">2020-01-16T07:33:03Z</dcterms:modified>
</cp:coreProperties>
</file>