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50" yWindow="2430" windowWidth="28890" windowHeight="60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M9" i="1" l="1"/>
  <c r="N9" i="1"/>
  <c r="P9" i="1"/>
  <c r="Q9" i="1" s="1"/>
  <c r="I9" i="1" l="1"/>
  <c r="Q10" i="1" l="1"/>
  <c r="G10" i="1"/>
  <c r="F3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<sst xmlns="http://schemas.openxmlformats.org/spreadsheetml/2006/main" count="33" uniqueCount="25">
  <si>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</si>
  <si>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</si>
  <si>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</si>
  <si>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</si>
  <si>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</si>
  <si>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</si>
  <si>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</si>
  <si>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</si>
  <si>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</si>
  <si>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</si>
  <si>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</si>
  <si>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</si>
  <si>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</si>
  <si>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</si>
  <si>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</si>
  <si>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</si>
  <si>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</si>
  <si>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</si>
  <si>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</si>
  <si>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</si>
  <si>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</si>
  <si>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</si>
  <si>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</si>
  <si>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 xml:space="preserve"> шт.</t>
  </si>
  <si>
    <t>Мероприятия по строительству и реконструкции для технологического присоединения потребителей Благовещенского района (заявители: ООО «Гигант», Абросимов В.Г., Успешный К.Ю.)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</si>
</sst>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4" fillId="0" borderId="7" xfId="0" applyFont="1" applyBorder="1" applyAlignment="1">
      <alignment horizontal="center" vertical="center"/>
    </xf>
    <xf numFmtId="4" fontId="2" fillId="4" borderId="29" xfId="0" applyNumberFormat="1" applyFont="1" applyFill="1" applyBorder="1" applyAlignment="1">
      <alignment horizontal="center" vertical="top" wrapText="1"/>
    </xf>
    <xf numFmtId="0" fontId="0" fillId="0" borderId="0" xfId="0" applyBorder="1"/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6" xfId="0" applyNumberFormat="1" applyFont="1" applyFill="1" applyBorder="1" applyAlignment="1" applyProtection="1">
      <alignment horizontal="right" vertical="top" wrapText="1"/>
    </xf>
    <xf numFmtId="4" fontId="8" fillId="4" borderId="27" xfId="0" applyNumberFormat="1" applyFont="1" applyFill="1" applyBorder="1" applyAlignment="1" applyProtection="1">
      <alignment horizontal="right" vertical="top" wrapText="1"/>
    </xf>
    <xf numFmtId="4" fontId="8" fillId="4" borderId="28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="115" zoomScaleNormal="115" workbookViewId="0">
      <selection activeCell="J9" sqref="J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17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6" t="s">
        <v>10</v>
      </c>
      <c r="C3" s="37"/>
      <c r="D3" s="37"/>
      <c r="E3" s="45"/>
      <c r="F3" s="32">
        <f>G10</f>
        <v>4105077.81</v>
      </c>
      <c r="G3" s="22" t="s">
        <v>2</v>
      </c>
      <c r="H3" s="1"/>
      <c r="I3" s="36" t="s">
        <v>22</v>
      </c>
      <c r="J3" s="37"/>
      <c r="K3" s="37"/>
      <c r="L3" s="37"/>
      <c r="M3" s="37"/>
      <c r="N3" s="37"/>
      <c r="O3" s="37"/>
      <c r="P3" s="37"/>
      <c r="Q3" s="3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49"/>
      <c r="G4" s="49"/>
      <c r="H4" s="1"/>
      <c r="I4" s="59" t="s">
        <v>18</v>
      </c>
      <c r="J4" s="59"/>
      <c r="K4" s="59"/>
      <c r="L4" s="5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8" t="s">
        <v>19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5"/>
      <c r="D7" s="51"/>
      <c r="E7" s="51"/>
      <c r="F7" s="52"/>
      <c r="G7" s="53"/>
      <c r="H7" s="5"/>
      <c r="I7" s="36" t="s">
        <v>21</v>
      </c>
      <c r="J7" s="37"/>
      <c r="K7" s="37"/>
      <c r="L7" s="37"/>
      <c r="M7" s="37"/>
      <c r="N7" s="37"/>
      <c r="O7" s="37"/>
      <c r="P7" s="37"/>
      <c r="Q7" s="38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8.25" thickBot="1" x14ac:dyDescent="0.3">
      <c r="A9" s="6"/>
      <c r="B9" s="29">
        <v>1</v>
      </c>
      <c r="C9" s="11" t="s">
        <v>24</v>
      </c>
      <c r="D9" s="13" t="s">
        <v>23</v>
      </c>
      <c r="E9" s="21">
        <v>4105077.81</v>
      </c>
      <c r="F9" s="13">
        <v>1</v>
      </c>
      <c r="G9" s="21">
        <f>E9*F9</f>
        <v>4105077.81</v>
      </c>
      <c r="H9" s="1"/>
      <c r="I9" s="18">
        <f>B9</f>
        <v>1</v>
      </c>
      <c r="J9" s="11" t="s">
        <v>24</v>
      </c>
      <c r="K9" s="14"/>
      <c r="L9" s="14"/>
      <c r="M9" s="19" t="str">
        <f>D9</f>
        <v xml:space="preserve"> шт.</v>
      </c>
      <c r="N9" s="23">
        <f>E9</f>
        <v>4105077.81</v>
      </c>
      <c r="O9" s="12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9" t="s">
        <v>5</v>
      </c>
      <c r="C10" s="40"/>
      <c r="D10" s="40"/>
      <c r="E10" s="40"/>
      <c r="F10" s="41"/>
      <c r="G10" s="15">
        <f>SUM(G9:G9)</f>
        <v>4105077.81</v>
      </c>
      <c r="H10" s="1"/>
      <c r="I10" s="39" t="s">
        <v>5</v>
      </c>
      <c r="J10" s="40"/>
      <c r="K10" s="40"/>
      <c r="L10" s="40"/>
      <c r="M10" s="40"/>
      <c r="N10" s="40"/>
      <c r="O10" s="40"/>
      <c r="P10" s="41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7" t="s">
        <v>14</v>
      </c>
      <c r="C11" s="58"/>
      <c r="D11" s="58"/>
      <c r="E11" s="58"/>
      <c r="F11" s="24">
        <v>0.2</v>
      </c>
      <c r="G11" s="16">
        <f>G10*F11</f>
        <v>821015.56200000003</v>
      </c>
      <c r="H11" s="1"/>
      <c r="I11" s="57" t="s">
        <v>14</v>
      </c>
      <c r="J11" s="58"/>
      <c r="K11" s="58"/>
      <c r="L11" s="58"/>
      <c r="M11" s="58"/>
      <c r="N11" s="58"/>
      <c r="O11" s="58"/>
      <c r="P11" s="24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6</v>
      </c>
      <c r="C12" s="47"/>
      <c r="D12" s="47"/>
      <c r="E12" s="47"/>
      <c r="F12" s="48"/>
      <c r="G12" s="30">
        <f>G10+G11</f>
        <v>4926093.3720000004</v>
      </c>
      <c r="H12" s="1"/>
      <c r="I12" s="54" t="s">
        <v>6</v>
      </c>
      <c r="J12" s="55"/>
      <c r="K12" s="55"/>
      <c r="L12" s="55"/>
      <c r="M12" s="55"/>
      <c r="N12" s="55"/>
      <c r="O12" s="55"/>
      <c r="P12" s="56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5"/>
      <c r="C13" s="35"/>
      <c r="D13" s="35"/>
      <c r="E13" s="35"/>
      <c r="F13" s="35"/>
      <c r="G13" s="35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5"/>
      <c r="C14" s="35"/>
      <c r="D14" s="35"/>
      <c r="E14" s="35"/>
      <c r="F14" s="35"/>
      <c r="G14" s="35"/>
      <c r="H14" s="3"/>
      <c r="I14" s="3"/>
      <c r="J14" s="42" t="s">
        <v>15</v>
      </c>
      <c r="K14" s="43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B15" s="31"/>
      <c r="C15" s="31"/>
      <c r="D15" s="31"/>
      <c r="E15" s="31"/>
      <c r="F15" s="31"/>
      <c r="G15" s="31"/>
      <c r="J15" s="34"/>
      <c r="K15" s="34"/>
      <c r="L15" s="25"/>
      <c r="AA15" s="1"/>
    </row>
    <row r="16" spans="1:27" ht="16.5" x14ac:dyDescent="0.25">
      <c r="B16" s="31"/>
      <c r="C16" s="31"/>
      <c r="D16" s="31"/>
      <c r="E16" s="31"/>
      <c r="F16" s="31"/>
      <c r="G16" s="31"/>
      <c r="J16" s="33"/>
      <c r="K16" s="33"/>
      <c r="L16" s="26"/>
    </row>
    <row r="17" spans="2:12" ht="19.5" x14ac:dyDescent="0.25">
      <c r="B17" s="31"/>
      <c r="C17" s="31"/>
      <c r="D17" s="31"/>
      <c r="E17" s="31"/>
      <c r="F17" s="31"/>
      <c r="G17" s="31"/>
      <c r="J17" s="34"/>
      <c r="K17" s="34"/>
      <c r="L17" s="25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Кенина Наталья Евгеньевна</cp:lastModifiedBy>
  <dcterms:created xsi:type="dcterms:W3CDTF">2018-05-22T01:14:50Z</dcterms:created>
  <dcterms:modified xsi:type="dcterms:W3CDTF">2020-01-29T00:29:45Z</dcterms:modified>
</cp:coreProperties>
</file>