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нов 93901 ЗП не МСП\ЗД\"/>
    </mc:Choice>
  </mc:AlternateContent>
  <bookViews>
    <workbookView xWindow="0" yWindow="0" windowWidth="25512" windowHeight="11088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F3" i="1" l="1"/>
  <c r="G11" i="1"/>
  <c r="M9" i="1" l="1"/>
  <c r="L9" i="1"/>
  <c r="P10" i="1" l="1"/>
  <c r="P11" i="1" s="1"/>
</calcChain>
</file>

<file path=xl/sharedStrings.xml><?xml version="1.0" encoding="utf-8"?>
<sst xmlns="http://schemas.openxmlformats.org/spreadsheetml/2006/main" count="27" uniqueCount="20">
  <si>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</si>
  <si>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</si>
  <si>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</si>
  <si>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</si>
  <si>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</si>
  <si>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</si>
  <si>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</si>
  <si>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</si>
  <si>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</si>
  <si>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</si>
  <si>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</si>
  <si>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</si>
  <si>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</si>
  <si>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</si>
  <si>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</si>
  <si>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</si>
  <si>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</si>
  <si>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Структура НМЦ</t>
  </si>
  <si>
    <t>Подвеска грозотроса с встроенным оптическим волокном на ВЛ 110 кВ Унгун-Биджан филиал ЭС ЕАО</t>
  </si>
  <si>
    <t>Мероприятия по строительству для технологического присоединения заявителя ООО Дальневосточный графит (в том числе ПИР) на территории филиала "Электрические сети ЕАО"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</si>
</sst>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i/>
      <sz val="12"/>
      <color theme="0" tint="-0.499984740745262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49" fontId="2" fillId="5" borderId="14" xfId="0" applyNumberFormat="1" applyFont="1" applyFill="1" applyBorder="1" applyAlignment="1">
      <alignment horizontal="left" vertical="top" wrapText="1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3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0" xfId="0" applyNumberFormat="1" applyFont="1" applyAlignment="1">
      <alignment horizontal="center" vertical="center"/>
    </xf>
    <xf numFmtId="4" fontId="11" fillId="0" borderId="27" xfId="0" applyNumberFormat="1" applyFont="1" applyBorder="1" applyAlignment="1">
      <alignment horizontal="center" vertical="center"/>
    </xf>
    <xf numFmtId="0" fontId="7" fillId="0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10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4"/>
  <sheetViews>
    <sheetView tabSelected="1" zoomScaleNormal="100" workbookViewId="0">
      <selection activeCell="K4" sqref="K4"/>
    </sheetView>
  </sheetViews>
  <sheetFormatPr defaultRowHeight="14.4" x14ac:dyDescent="0.3"/>
  <cols>
    <col min="1" max="1" width="4.5546875" customWidth="1"/>
    <col min="2" max="2" width="9.109375" customWidth="1"/>
    <col min="3" max="3" width="25.6640625" customWidth="1"/>
    <col min="4" max="4" width="7.109375" customWidth="1"/>
    <col min="5" max="5" width="18.5546875" customWidth="1"/>
    <col min="6" max="6" width="19.44140625" customWidth="1"/>
    <col min="7" max="7" width="25.33203125" customWidth="1"/>
    <col min="10" max="10" width="24.44140625" customWidth="1"/>
    <col min="11" max="11" width="21.33203125" customWidth="1"/>
    <col min="12" max="12" width="7.33203125" customWidth="1"/>
    <col min="13" max="13" width="15" customWidth="1"/>
    <col min="14" max="14" width="13.88671875" customWidth="1"/>
    <col min="15" max="15" width="8.6640625" customWidth="1"/>
    <col min="16" max="16" width="22.6640625" customWidth="1"/>
  </cols>
  <sheetData>
    <row r="1" spans="1:26" ht="34.5" customHeight="1" x14ac:dyDescent="0.3">
      <c r="B1" s="32" t="s">
        <v>17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5">
      <c r="B3" s="29" t="s">
        <v>10</v>
      </c>
      <c r="C3" s="30"/>
      <c r="D3" s="30"/>
      <c r="E3" s="33"/>
      <c r="F3" s="24">
        <f>G9</f>
        <v>1364223.41</v>
      </c>
      <c r="G3" s="21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42" customHeight="1" x14ac:dyDescent="0.3">
      <c r="B4" s="37" t="s">
        <v>19</v>
      </c>
      <c r="C4" s="38"/>
      <c r="D4" s="38"/>
      <c r="E4" s="38"/>
      <c r="F4" s="38"/>
      <c r="G4" s="3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thickBot="1" x14ac:dyDescent="0.3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5">
      <c r="B7" s="39" t="s">
        <v>11</v>
      </c>
      <c r="C7" s="33"/>
      <c r="D7" s="40"/>
      <c r="E7" s="40"/>
      <c r="F7" s="41"/>
      <c r="G7" s="42"/>
      <c r="H7" s="5"/>
      <c r="I7" s="29" t="s">
        <v>3</v>
      </c>
      <c r="J7" s="30"/>
      <c r="K7" s="30"/>
      <c r="L7" s="30"/>
      <c r="M7" s="30"/>
      <c r="N7" s="30"/>
      <c r="O7" s="30"/>
      <c r="P7" s="3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24.2" x14ac:dyDescent="0.3">
      <c r="B8" s="7" t="s">
        <v>4</v>
      </c>
      <c r="C8" s="8" t="s">
        <v>0</v>
      </c>
      <c r="D8" s="8" t="s">
        <v>7</v>
      </c>
      <c r="E8" s="9" t="s">
        <v>8</v>
      </c>
      <c r="F8" s="9" t="s">
        <v>5</v>
      </c>
      <c r="G8" s="10" t="s">
        <v>9</v>
      </c>
      <c r="H8" s="1"/>
      <c r="I8" s="7" t="s">
        <v>4</v>
      </c>
      <c r="J8" s="8" t="s">
        <v>1</v>
      </c>
      <c r="K8" s="9" t="s">
        <v>13</v>
      </c>
      <c r="L8" s="8" t="s">
        <v>7</v>
      </c>
      <c r="M8" s="9" t="s">
        <v>8</v>
      </c>
      <c r="N8" s="9" t="s">
        <v>14</v>
      </c>
      <c r="O8" s="9" t="s">
        <v>5</v>
      </c>
      <c r="P8" s="10" t="s">
        <v>15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96" customHeight="1" thickBot="1" x14ac:dyDescent="0.35">
      <c r="A9" s="6"/>
      <c r="B9" s="11">
        <v>1</v>
      </c>
      <c r="C9" s="12" t="s">
        <v>19</v>
      </c>
      <c r="D9" s="13" t="s">
        <v>12</v>
      </c>
      <c r="E9" s="26">
        <v>1364223.41</v>
      </c>
      <c r="F9" s="25">
        <v>1</v>
      </c>
      <c r="G9" s="27">
        <v>1364223.41</v>
      </c>
      <c r="H9" s="1"/>
      <c r="I9" s="17">
        <v>1</v>
      </c>
      <c r="J9" s="18" t="s">
        <v>18</v>
      </c>
      <c r="K9" s="14"/>
      <c r="L9" s="19" t="str">
        <f t="shared" ref="L9" si="0">D9</f>
        <v>шт.</v>
      </c>
      <c r="M9" s="22">
        <f t="shared" ref="M9" si="1">E9</f>
        <v>1364223.41</v>
      </c>
      <c r="N9" s="13"/>
      <c r="O9" s="19"/>
      <c r="P9" s="20"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9.5" customHeight="1" x14ac:dyDescent="0.3">
      <c r="A10" s="6"/>
      <c r="B10" s="43" t="s">
        <v>16</v>
      </c>
      <c r="C10" s="44"/>
      <c r="D10" s="44"/>
      <c r="E10" s="44"/>
      <c r="F10" s="23">
        <v>0.2</v>
      </c>
      <c r="G10" s="15">
        <f>1364223.41*20%</f>
        <v>272844.68199999997</v>
      </c>
      <c r="H10" s="1"/>
      <c r="I10" s="43" t="s">
        <v>16</v>
      </c>
      <c r="J10" s="44"/>
      <c r="K10" s="44"/>
      <c r="L10" s="44"/>
      <c r="M10" s="44"/>
      <c r="N10" s="44"/>
      <c r="O10" s="23">
        <v>0.2</v>
      </c>
      <c r="P10" s="15" t="e">
        <f>#REF!*O10</f>
        <v>#REF!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3.25" customHeight="1" thickBot="1" x14ac:dyDescent="0.35">
      <c r="A11" s="6"/>
      <c r="B11" s="34" t="s">
        <v>6</v>
      </c>
      <c r="C11" s="35"/>
      <c r="D11" s="35"/>
      <c r="E11" s="35"/>
      <c r="F11" s="36"/>
      <c r="G11" s="15">
        <f>G9+G10</f>
        <v>1637068.0919999999</v>
      </c>
      <c r="H11" s="1"/>
      <c r="I11" s="34" t="s">
        <v>6</v>
      </c>
      <c r="J11" s="35"/>
      <c r="K11" s="35"/>
      <c r="L11" s="35"/>
      <c r="M11" s="35"/>
      <c r="N11" s="35"/>
      <c r="O11" s="36"/>
      <c r="P11" s="16" t="e">
        <f>#REF!+P10</f>
        <v>#REF!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3.75" customHeight="1" x14ac:dyDescent="0.3">
      <c r="B12" s="28"/>
      <c r="C12" s="28"/>
      <c r="D12" s="28"/>
      <c r="E12" s="28"/>
      <c r="F12" s="28"/>
      <c r="G12" s="28"/>
      <c r="H12" s="1"/>
      <c r="I12" s="1"/>
      <c r="J12" s="1"/>
      <c r="K12" s="1"/>
      <c r="L12" s="2"/>
      <c r="M12" s="2"/>
      <c r="N12" s="2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1.5" customHeight="1" x14ac:dyDescent="0.3">
      <c r="B13" s="28"/>
      <c r="C13" s="28"/>
      <c r="D13" s="28"/>
      <c r="E13" s="28"/>
      <c r="F13" s="28"/>
      <c r="G13" s="28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1"/>
    </row>
    <row r="14" spans="1:26" x14ac:dyDescent="0.3">
      <c r="Z14" s="1"/>
    </row>
  </sheetData>
  <mergeCells count="11">
    <mergeCell ref="B13:G13"/>
    <mergeCell ref="I7:P7"/>
    <mergeCell ref="B12:G12"/>
    <mergeCell ref="B1:P1"/>
    <mergeCell ref="B3:E3"/>
    <mergeCell ref="B11:F11"/>
    <mergeCell ref="B4:G4"/>
    <mergeCell ref="B7:G7"/>
    <mergeCell ref="I11:O11"/>
    <mergeCell ref="B10:E10"/>
    <mergeCell ref="I10:N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2020-01-22T02:42:06Z</dcterms:modified>
</cp:coreProperties>
</file>