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работа по ГКПЗ 2020\нов 95201 ЗП не МСП опыт\ЗД\"/>
    </mc:Choice>
  </mc:AlternateContent>
  <bookViews>
    <workbookView xWindow="0" yWindow="60" windowWidth="21600" windowHeight="858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" i="1" l="1"/>
  <c r="G8" i="1"/>
  <c r="I8" i="1" l="1"/>
  <c r="M8" i="1"/>
  <c r="O8" i="1"/>
  <c r="P8" i="1" s="1"/>
  <c r="L8" i="1"/>
  <c r="G9" i="1" l="1"/>
  <c r="G10" i="1" s="1"/>
  <c r="G11" i="1" s="1"/>
  <c r="P9" i="1"/>
  <c r="P10" i="1" s="1"/>
  <c r="P11" i="1" s="1"/>
</calcChain>
</file>

<file path=xl/sharedStrings.xml><?xml version="1.0" encoding="utf-8"?>
<sst xmlns="http://schemas.openxmlformats.org/spreadsheetml/2006/main" count="28" uniqueCount="21">
  <si>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</si>
  <si>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</si>
  <si>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</si>
  <si>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</si>
  <si>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</si>
  <si>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</si>
  <si>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</si>
  <si>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</si>
  <si>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</si>
  <si>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</si>
  <si>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</si>
  <si>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</si>
  <si>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</si>
  <si>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</si>
  <si>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</si>
  <si>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</si>
  <si>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</si>
  <si>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,</t>
  </si>
  <si>
    <t>Приложение к Документации о закупке – Структура НМЦ</t>
  </si>
  <si>
    <t>шт</t>
  </si>
  <si>
    <t>Внедрение АИИС КУЭ. Установка приборов учёта электроэнергии с включением в автоматизированную систему по филиалу АО "ДРСК" "ЮЯЭС"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</si>
</sst>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44">
    <border>
      <left/>
      <right/>
      <top/>
      <bottom/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/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/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thin">
        <color rgb="FF002060"/>
      </bottom>
      <diagonal/>
    </border>
    <border>
      <left style="medium">
        <color indexed="64"/>
      </left>
      <right/>
      <top/>
      <bottom style="medium">
        <color rgb="FF002060"/>
      </bottom>
      <diagonal/>
    </border>
    <border>
      <left/>
      <right style="medium">
        <color indexed="64"/>
      </right>
      <top style="medium">
        <color rgb="FF002060"/>
      </top>
      <bottom style="medium">
        <color rgb="FF002060"/>
      </bottom>
      <diagonal/>
    </border>
    <border>
      <left style="medium">
        <color indexed="64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  <border>
      <left style="medium">
        <color rgb="FF002060"/>
      </left>
      <right style="thin">
        <color rgb="FF002060"/>
      </right>
      <top/>
      <bottom style="thin">
        <color rgb="FF002060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5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4" fontId="7" fillId="2" borderId="5" xfId="0" applyNumberFormat="1" applyFont="1" applyFill="1" applyBorder="1" applyAlignment="1" applyProtection="1">
      <alignment horizontal="center" vertical="top" wrapText="1"/>
      <protection locked="0"/>
    </xf>
    <xf numFmtId="3" fontId="7" fillId="2" borderId="5" xfId="0" applyNumberFormat="1" applyFont="1" applyFill="1" applyBorder="1" applyAlignment="1" applyProtection="1">
      <alignment horizontal="center" vertical="top" wrapText="1"/>
      <protection locked="0"/>
    </xf>
    <xf numFmtId="49" fontId="7" fillId="2" borderId="5" xfId="0" applyNumberFormat="1" applyFont="1" applyFill="1" applyBorder="1" applyAlignment="1" applyProtection="1">
      <alignment horizontal="left" vertical="top" wrapText="1"/>
      <protection locked="0"/>
    </xf>
    <xf numFmtId="4" fontId="1" fillId="4" borderId="13" xfId="0" applyNumberFormat="1" applyFont="1" applyFill="1" applyBorder="1" applyAlignment="1">
      <alignment horizontal="center" vertical="center" wrapText="1"/>
    </xf>
    <xf numFmtId="4" fontId="2" fillId="4" borderId="21" xfId="0" applyNumberFormat="1" applyFont="1" applyFill="1" applyBorder="1" applyAlignment="1">
      <alignment horizontal="center" vertical="top" wrapText="1"/>
    </xf>
    <xf numFmtId="4" fontId="2" fillId="4" borderId="20" xfId="0" applyNumberFormat="1" applyFont="1" applyFill="1" applyBorder="1" applyAlignment="1">
      <alignment horizontal="center" vertical="top" wrapText="1"/>
    </xf>
    <xf numFmtId="0" fontId="4" fillId="5" borderId="4" xfId="0" applyFont="1" applyFill="1" applyBorder="1" applyAlignment="1">
      <alignment horizontal="center"/>
    </xf>
    <xf numFmtId="3" fontId="2" fillId="5" borderId="5" xfId="0" applyNumberFormat="1" applyFont="1" applyFill="1" applyBorder="1" applyAlignment="1">
      <alignment horizontal="center" vertical="top" wrapText="1"/>
    </xf>
    <xf numFmtId="4" fontId="2" fillId="5" borderId="6" xfId="0" applyNumberFormat="1" applyFont="1" applyFill="1" applyBorder="1" applyAlignment="1">
      <alignment horizontal="center" vertical="top" wrapText="1"/>
    </xf>
    <xf numFmtId="0" fontId="6" fillId="4" borderId="2" xfId="0" applyFont="1" applyFill="1" applyBorder="1" applyAlignment="1">
      <alignment horizontal="center" vertical="center" wrapText="1"/>
    </xf>
    <xf numFmtId="4" fontId="2" fillId="5" borderId="5" xfId="0" applyNumberFormat="1" applyFont="1" applyFill="1" applyBorder="1" applyAlignment="1">
      <alignment horizontal="center" vertical="top" wrapText="1"/>
    </xf>
    <xf numFmtId="9" fontId="7" fillId="2" borderId="22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0" fontId="2" fillId="2" borderId="0" xfId="0" applyFont="1" applyFill="1" applyBorder="1" applyAlignment="1">
      <alignment horizontal="center" vertical="top" wrapText="1"/>
    </xf>
    <xf numFmtId="4" fontId="7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1" fillId="4" borderId="31" xfId="0" applyFont="1" applyFill="1" applyBorder="1" applyAlignment="1">
      <alignment horizontal="center" vertical="center" wrapText="1"/>
    </xf>
    <xf numFmtId="0" fontId="1" fillId="4" borderId="32" xfId="0" applyFont="1" applyFill="1" applyBorder="1" applyAlignment="1">
      <alignment horizontal="center" vertical="center" wrapText="1"/>
    </xf>
    <xf numFmtId="0" fontId="4" fillId="0" borderId="33" xfId="0" applyFont="1" applyBorder="1" applyAlignment="1">
      <alignment horizontal="center"/>
    </xf>
    <xf numFmtId="4" fontId="7" fillId="5" borderId="34" xfId="0" applyNumberFormat="1" applyFont="1" applyFill="1" applyBorder="1" applyAlignment="1" applyProtection="1">
      <alignment horizontal="center" vertical="top" wrapText="1"/>
    </xf>
    <xf numFmtId="4" fontId="1" fillId="4" borderId="36" xfId="0" applyNumberFormat="1" applyFont="1" applyFill="1" applyBorder="1" applyAlignment="1">
      <alignment horizontal="center" vertical="center" wrapText="1"/>
    </xf>
    <xf numFmtId="4" fontId="2" fillId="4" borderId="38" xfId="0" applyNumberFormat="1" applyFont="1" applyFill="1" applyBorder="1" applyAlignment="1">
      <alignment horizontal="center" vertical="top" wrapText="1"/>
    </xf>
    <xf numFmtId="4" fontId="2" fillId="4" borderId="42" xfId="0" applyNumberFormat="1" applyFont="1" applyFill="1" applyBorder="1" applyAlignment="1">
      <alignment horizontal="center" vertical="top" wrapText="1"/>
    </xf>
    <xf numFmtId="4" fontId="6" fillId="4" borderId="1" xfId="0" applyNumberFormat="1" applyFont="1" applyFill="1" applyBorder="1" applyAlignment="1">
      <alignment horizontal="center" vertical="center" wrapText="1"/>
    </xf>
    <xf numFmtId="0" fontId="4" fillId="0" borderId="43" xfId="0" applyFont="1" applyBorder="1" applyAlignment="1">
      <alignment horizontal="left" vertical="center" wrapText="1"/>
    </xf>
    <xf numFmtId="0" fontId="2" fillId="5" borderId="11" xfId="0" applyNumberFormat="1" applyFont="1" applyFill="1" applyBorder="1" applyAlignment="1">
      <alignment horizontal="left" vertical="top" wrapText="1"/>
    </xf>
    <xf numFmtId="0" fontId="3" fillId="0" borderId="0" xfId="0" applyFont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4" fontId="8" fillId="4" borderId="35" xfId="0" applyNumberFormat="1" applyFont="1" applyFill="1" applyBorder="1" applyAlignment="1" applyProtection="1">
      <alignment horizontal="right" vertical="center" wrapText="1"/>
    </xf>
    <xf numFmtId="4" fontId="8" fillId="4" borderId="24" xfId="0" applyNumberFormat="1" applyFont="1" applyFill="1" applyBorder="1" applyAlignment="1" applyProtection="1">
      <alignment horizontal="right" vertical="center" wrapText="1"/>
    </xf>
    <xf numFmtId="4" fontId="8" fillId="4" borderId="25" xfId="0" applyNumberFormat="1" applyFont="1" applyFill="1" applyBorder="1" applyAlignment="1" applyProtection="1">
      <alignment horizontal="right" vertical="center" wrapText="1"/>
    </xf>
    <xf numFmtId="4" fontId="7" fillId="4" borderId="39" xfId="0" applyNumberFormat="1" applyFont="1" applyFill="1" applyBorder="1" applyAlignment="1" applyProtection="1">
      <alignment horizontal="right" vertical="top" wrapText="1"/>
    </xf>
    <xf numFmtId="4" fontId="7" fillId="4" borderId="40" xfId="0" applyNumberFormat="1" applyFont="1" applyFill="1" applyBorder="1" applyAlignment="1" applyProtection="1">
      <alignment horizontal="right" vertical="top" wrapText="1"/>
    </xf>
    <xf numFmtId="4" fontId="7" fillId="4" borderId="41" xfId="0" applyNumberFormat="1" applyFont="1" applyFill="1" applyBorder="1" applyAlignment="1" applyProtection="1">
      <alignment horizontal="right" vertical="top" wrapText="1"/>
    </xf>
    <xf numFmtId="0" fontId="5" fillId="3" borderId="26" xfId="0" applyFont="1" applyFill="1" applyBorder="1" applyAlignment="1">
      <alignment horizontal="center" vertical="center" wrapText="1"/>
    </xf>
    <xf numFmtId="0" fontId="5" fillId="3" borderId="27" xfId="0" applyFont="1" applyFill="1" applyBorder="1" applyAlignment="1">
      <alignment horizontal="center" vertical="center" wrapText="1"/>
    </xf>
    <xf numFmtId="0" fontId="5" fillId="3" borderId="28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4" fontId="7" fillId="4" borderId="18" xfId="0" applyNumberFormat="1" applyFont="1" applyFill="1" applyBorder="1" applyAlignment="1" applyProtection="1">
      <alignment horizontal="right" vertical="top" wrapText="1"/>
    </xf>
    <xf numFmtId="4" fontId="7" fillId="4" borderId="19" xfId="0" applyNumberFormat="1" applyFont="1" applyFill="1" applyBorder="1" applyAlignment="1" applyProtection="1">
      <alignment horizontal="right" vertical="top" wrapText="1"/>
    </xf>
    <xf numFmtId="4" fontId="7" fillId="4" borderId="12" xfId="0" applyNumberFormat="1" applyFont="1" applyFill="1" applyBorder="1" applyAlignment="1" applyProtection="1">
      <alignment horizontal="right" vertical="top" wrapText="1"/>
    </xf>
    <xf numFmtId="4" fontId="7" fillId="4" borderId="37" xfId="0" applyNumberFormat="1" applyFont="1" applyFill="1" applyBorder="1" applyAlignment="1" applyProtection="1">
      <alignment horizontal="right" vertical="top" wrapText="1"/>
    </xf>
    <xf numFmtId="4" fontId="7" fillId="4" borderId="16" xfId="0" applyNumberFormat="1" applyFont="1" applyFill="1" applyBorder="1" applyAlignment="1" applyProtection="1">
      <alignment horizontal="right" vertical="top" wrapText="1"/>
    </xf>
    <xf numFmtId="4" fontId="7" fillId="4" borderId="17" xfId="0" applyNumberFormat="1" applyFont="1" applyFill="1" applyBorder="1" applyAlignment="1" applyProtection="1">
      <alignment horizontal="right" vertical="top" wrapText="1"/>
    </xf>
    <xf numFmtId="0" fontId="5" fillId="3" borderId="13" xfId="0" applyFont="1" applyFill="1" applyBorder="1" applyAlignment="1">
      <alignment horizontal="center" vertical="center" wrapText="1"/>
    </xf>
    <xf numFmtId="4" fontId="8" fillId="4" borderId="23" xfId="0" applyNumberFormat="1" applyFont="1" applyFill="1" applyBorder="1" applyAlignment="1" applyProtection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3"/>
  <sheetViews>
    <sheetView tabSelected="1" topLeftCell="A4" zoomScaleNormal="100" workbookViewId="0">
      <selection activeCell="H15" sqref="H15"/>
    </sheetView>
  </sheetViews>
  <sheetFormatPr defaultRowHeight="14.4" x14ac:dyDescent="0.3"/>
  <cols>
    <col min="1" max="1" width="4.5546875" customWidth="1"/>
    <col min="2" max="2" width="9.109375" customWidth="1"/>
    <col min="3" max="3" width="30.88671875" customWidth="1"/>
    <col min="4" max="4" width="7.109375" customWidth="1"/>
    <col min="5" max="5" width="17.109375" customWidth="1"/>
    <col min="6" max="6" width="21.6640625" customWidth="1"/>
    <col min="7" max="7" width="22.88671875" customWidth="1"/>
    <col min="10" max="10" width="32.6640625" customWidth="1"/>
    <col min="11" max="11" width="21.33203125" customWidth="1"/>
    <col min="12" max="12" width="7.33203125" customWidth="1"/>
    <col min="13" max="13" width="15" customWidth="1"/>
    <col min="14" max="14" width="13.88671875" customWidth="1"/>
    <col min="15" max="15" width="8.6640625" customWidth="1"/>
    <col min="16" max="16" width="22.6640625" customWidth="1"/>
  </cols>
  <sheetData>
    <row r="1" spans="1:26" ht="34.5" customHeight="1" x14ac:dyDescent="0.3">
      <c r="B1" s="36" t="s">
        <v>18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" thickBot="1" x14ac:dyDescent="0.35">
      <c r="B2" s="1" t="s">
        <v>17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5">
      <c r="B3" s="37" t="s">
        <v>11</v>
      </c>
      <c r="C3" s="38"/>
      <c r="D3" s="38"/>
      <c r="E3" s="39"/>
      <c r="F3" s="33">
        <v>6223476</v>
      </c>
      <c r="G3" s="18" t="s">
        <v>2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25" customHeight="1" x14ac:dyDescent="0.3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" thickBot="1" x14ac:dyDescent="0.3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32.25" customHeight="1" thickBot="1" x14ac:dyDescent="0.35">
      <c r="B6" s="46" t="s">
        <v>12</v>
      </c>
      <c r="C6" s="47"/>
      <c r="D6" s="48"/>
      <c r="E6" s="48"/>
      <c r="F6" s="49"/>
      <c r="G6" s="50"/>
      <c r="H6" s="3"/>
      <c r="I6" s="37" t="s">
        <v>3</v>
      </c>
      <c r="J6" s="38"/>
      <c r="K6" s="38"/>
      <c r="L6" s="38"/>
      <c r="M6" s="38"/>
      <c r="N6" s="38"/>
      <c r="O6" s="38"/>
      <c r="P6" s="57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24.2" x14ac:dyDescent="0.3">
      <c r="B7" s="26" t="s">
        <v>4</v>
      </c>
      <c r="C7" s="6" t="s">
        <v>0</v>
      </c>
      <c r="D7" s="6" t="s">
        <v>8</v>
      </c>
      <c r="E7" s="7" t="s">
        <v>9</v>
      </c>
      <c r="F7" s="7" t="s">
        <v>5</v>
      </c>
      <c r="G7" s="27" t="s">
        <v>10</v>
      </c>
      <c r="H7" s="1"/>
      <c r="I7" s="5" t="s">
        <v>4</v>
      </c>
      <c r="J7" s="6" t="s">
        <v>1</v>
      </c>
      <c r="K7" s="7" t="s">
        <v>13</v>
      </c>
      <c r="L7" s="6" t="s">
        <v>8</v>
      </c>
      <c r="M7" s="7" t="s">
        <v>9</v>
      </c>
      <c r="N7" s="7" t="s">
        <v>14</v>
      </c>
      <c r="O7" s="7" t="s">
        <v>5</v>
      </c>
      <c r="P7" s="8" t="s">
        <v>15</v>
      </c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81" customHeight="1" thickBot="1" x14ac:dyDescent="0.35">
      <c r="A8" s="4"/>
      <c r="B8" s="28">
        <v>1</v>
      </c>
      <c r="C8" s="34" t="s">
        <v>20</v>
      </c>
      <c r="D8" s="9" t="s">
        <v>19</v>
      </c>
      <c r="E8" s="9">
        <v>6223476</v>
      </c>
      <c r="F8" s="10">
        <v>1</v>
      </c>
      <c r="G8" s="29">
        <f>F8*E8</f>
        <v>6223476</v>
      </c>
      <c r="H8" s="1"/>
      <c r="I8" s="15">
        <f>B8</f>
        <v>1</v>
      </c>
      <c r="J8" s="35" t="str">
        <f>C8</f>
        <v>Внедрение АИИС КУЭ. Установка приборов учёта электроэнергии с включением в автоматизированную систему по филиалу АО "ДРСК" "ЮЯЭС"</v>
      </c>
      <c r="K8" s="11"/>
      <c r="L8" s="16" t="str">
        <f>D8</f>
        <v>шт</v>
      </c>
      <c r="M8" s="19">
        <f>E8</f>
        <v>6223476</v>
      </c>
      <c r="N8" s="9"/>
      <c r="O8" s="16">
        <f>F8</f>
        <v>1</v>
      </c>
      <c r="P8" s="17">
        <f>N8*O8</f>
        <v>0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1" customHeight="1" thickBot="1" x14ac:dyDescent="0.35">
      <c r="A9" s="4"/>
      <c r="B9" s="40" t="s">
        <v>6</v>
      </c>
      <c r="C9" s="41"/>
      <c r="D9" s="41"/>
      <c r="E9" s="41"/>
      <c r="F9" s="42"/>
      <c r="G9" s="30">
        <f>SUM(G8:G8)</f>
        <v>6223476</v>
      </c>
      <c r="H9" s="1"/>
      <c r="I9" s="58" t="s">
        <v>6</v>
      </c>
      <c r="J9" s="41"/>
      <c r="K9" s="41"/>
      <c r="L9" s="41"/>
      <c r="M9" s="41"/>
      <c r="N9" s="41"/>
      <c r="O9" s="42"/>
      <c r="P9" s="12">
        <f>SUM(P8:P8)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" customHeight="1" x14ac:dyDescent="0.3">
      <c r="A10" s="4"/>
      <c r="B10" s="54" t="s">
        <v>16</v>
      </c>
      <c r="C10" s="55"/>
      <c r="D10" s="55"/>
      <c r="E10" s="55"/>
      <c r="F10" s="20">
        <v>0.2</v>
      </c>
      <c r="G10" s="31">
        <f>G9*F10</f>
        <v>1244695.2</v>
      </c>
      <c r="H10" s="1"/>
      <c r="I10" s="56" t="s">
        <v>16</v>
      </c>
      <c r="J10" s="55"/>
      <c r="K10" s="55"/>
      <c r="L10" s="55"/>
      <c r="M10" s="55"/>
      <c r="N10" s="55"/>
      <c r="O10" s="20">
        <v>0.2</v>
      </c>
      <c r="P10" s="13">
        <f>P9*O10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.75" customHeight="1" thickBot="1" x14ac:dyDescent="0.35">
      <c r="A11" s="4"/>
      <c r="B11" s="43" t="s">
        <v>7</v>
      </c>
      <c r="C11" s="44"/>
      <c r="D11" s="44"/>
      <c r="E11" s="44"/>
      <c r="F11" s="45"/>
      <c r="G11" s="32">
        <f>G9+G10</f>
        <v>7468171.2000000002</v>
      </c>
      <c r="H11" s="1"/>
      <c r="I11" s="51" t="s">
        <v>7</v>
      </c>
      <c r="J11" s="52"/>
      <c r="K11" s="52"/>
      <c r="L11" s="52"/>
      <c r="M11" s="52"/>
      <c r="N11" s="52"/>
      <c r="O11" s="53"/>
      <c r="P11" s="14">
        <f>P9+P10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s="25" customFormat="1" ht="15.75" customHeight="1" x14ac:dyDescent="0.3">
      <c r="A12" s="21"/>
      <c r="B12" s="23"/>
      <c r="C12" s="23"/>
      <c r="D12" s="23"/>
      <c r="E12" s="23"/>
      <c r="F12" s="23"/>
      <c r="G12" s="24"/>
      <c r="H12" s="22"/>
      <c r="I12" s="23"/>
      <c r="J12" s="23"/>
      <c r="K12" s="23"/>
      <c r="L12" s="23"/>
      <c r="M12" s="23"/>
      <c r="N12" s="23"/>
      <c r="O12" s="23"/>
      <c r="P12" s="24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3">
      <c r="Z13" s="1"/>
    </row>
  </sheetData>
  <mergeCells count="10">
    <mergeCell ref="B1:P1"/>
    <mergeCell ref="B3:E3"/>
    <mergeCell ref="B9:F9"/>
    <mergeCell ref="B11:F11"/>
    <mergeCell ref="B6:G6"/>
    <mergeCell ref="I11:O11"/>
    <mergeCell ref="B10:E10"/>
    <mergeCell ref="I10:N10"/>
    <mergeCell ref="I6:P6"/>
    <mergeCell ref="I9:O9"/>
  </mergeCells>
  <pageMargins left="0.7" right="0.7" top="0.75" bottom="0.75" header="0.3" footer="0.3"/>
  <pageSetup paperSize="9" orientation="portrait" r:id="rId1"/>
  <ignoredErrors>
    <ignoredError sqref="L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dcterms:created xsi:type="dcterms:W3CDTF">2018-05-22T01:14:50Z</dcterms:created>
  <dcterms:modified xsi:type="dcterms:W3CDTF">2020-01-31T04:14:00Z</dcterms:modified>
</cp:coreProperties>
</file>