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99101 ЗП не МСП\ЗД\"/>
    </mc:Choice>
  </mc:AlternateContent>
  <bookViews>
    <workbookView xWindow="0" yWindow="60" windowWidth="21600" windowHeight="85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G8" i="1"/>
  <c r="I8" i="1" l="1"/>
  <c r="M8" i="1"/>
  <c r="O8" i="1"/>
  <c r="P8" i="1" s="1"/>
  <c r="L8" i="1"/>
  <c r="G9" i="1" l="1"/>
  <c r="G10" i="1" s="1"/>
  <c r="G11" i="1" s="1"/>
  <c r="P9" i="1"/>
  <c r="P10" i="1" s="1"/>
  <c r="P11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<sst xmlns="http://schemas.openxmlformats.org/spreadsheetml/2006/main" count="28" uniqueCount="21">
  <si>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</si>
  <si>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</si>
  <si>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</si>
  <si>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</si>
  <si>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</si>
  <si>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</si>
  <si>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</si>
  <si>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</si>
  <si>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</si>
  <si>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</si>
  <si>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</si>
  <si>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</si>
  <si>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</si>
  <si>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</si>
  <si>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</si>
  <si>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</si>
  <si>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</si>
  <si>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,</t>
  </si>
  <si>
    <t>Приложение к Документации о закупке – Структура НМЦ</t>
  </si>
  <si>
    <t>шт</t>
  </si>
  <si>
    <t>Разработка проекта расчетной (ориентировочной) санитарно-защитной зоны с определением точек замеров выбросов загрязняющих веществ, шумового и электромагнитного воздействия для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</si>
</sst>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4" fillId="0" borderId="43" xfId="0" applyFont="1" applyBorder="1" applyAlignment="1">
      <alignment horizontal="left" vertical="center" wrapText="1"/>
    </xf>
    <xf numFmtId="0" fontId="2" fillId="5" borderId="1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nbt.rushydro.ru/Planning/Program/View/146167?returnUrl=%2FPlanning%2FProgram%2FIndex_all%3Fnotnull%3D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J3" sqref="J3"/>
    </sheetView>
  </sheetViews>
  <sheetFormatPr defaultRowHeight="14.4" x14ac:dyDescent="0.3"/>
  <cols>
    <col min="1" max="1" width="4.5546875" customWidth="1"/>
    <col min="2" max="2" width="9.109375" customWidth="1"/>
    <col min="3" max="3" width="30.8867187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32.66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40" t="s">
        <v>18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 t="s">
        <v>17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4" t="s">
        <v>11</v>
      </c>
      <c r="C3" s="35"/>
      <c r="D3" s="35"/>
      <c r="E3" s="41"/>
      <c r="F3" s="33">
        <v>3900000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6" t="s">
        <v>12</v>
      </c>
      <c r="C6" s="47"/>
      <c r="D6" s="48"/>
      <c r="E6" s="48"/>
      <c r="F6" s="49"/>
      <c r="G6" s="50"/>
      <c r="H6" s="3"/>
      <c r="I6" s="34" t="s">
        <v>3</v>
      </c>
      <c r="J6" s="35"/>
      <c r="K6" s="35"/>
      <c r="L6" s="35"/>
      <c r="M6" s="35"/>
      <c r="N6" s="35"/>
      <c r="O6" s="35"/>
      <c r="P6" s="36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26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27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1.6" customHeight="1" thickBot="1" x14ac:dyDescent="0.35">
      <c r="A8" s="4"/>
      <c r="B8" s="28">
        <v>1</v>
      </c>
      <c r="C8" s="57" t="s">
        <v>20</v>
      </c>
      <c r="D8" s="9" t="s">
        <v>19</v>
      </c>
      <c r="E8" s="9">
        <v>3900000</v>
      </c>
      <c r="F8" s="10">
        <v>1</v>
      </c>
      <c r="G8" s="29">
        <f>F8*E8</f>
        <v>3900000</v>
      </c>
      <c r="H8" s="1"/>
      <c r="I8" s="15">
        <f>B8</f>
        <v>1</v>
      </c>
      <c r="J8" s="58" t="str">
        <f>C8</f>
        <v>Разработка проекта расчетной (ориентировочной) санитарно-защитной зоны с определением точек замеров выбросов загрязняющих веществ, шумового и электромагнитного воздействия для филиала ПЭС</v>
      </c>
      <c r="K8" s="11"/>
      <c r="L8" s="16" t="str">
        <f>D8</f>
        <v>шт</v>
      </c>
      <c r="M8" s="19">
        <f>E8</f>
        <v>3900000</v>
      </c>
      <c r="N8" s="9"/>
      <c r="O8" s="16">
        <f>F8</f>
        <v>1</v>
      </c>
      <c r="P8" s="17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42" t="s">
        <v>6</v>
      </c>
      <c r="C9" s="38"/>
      <c r="D9" s="38"/>
      <c r="E9" s="38"/>
      <c r="F9" s="39"/>
      <c r="G9" s="30">
        <f>SUM(G8:G8)</f>
        <v>3900000</v>
      </c>
      <c r="H9" s="1"/>
      <c r="I9" s="37" t="s">
        <v>6</v>
      </c>
      <c r="J9" s="38"/>
      <c r="K9" s="38"/>
      <c r="L9" s="38"/>
      <c r="M9" s="38"/>
      <c r="N9" s="38"/>
      <c r="O9" s="39"/>
      <c r="P9" s="12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54" t="s">
        <v>16</v>
      </c>
      <c r="C10" s="55"/>
      <c r="D10" s="55"/>
      <c r="E10" s="55"/>
      <c r="F10" s="20">
        <v>0.2</v>
      </c>
      <c r="G10" s="31">
        <f>G9*F10</f>
        <v>780000</v>
      </c>
      <c r="H10" s="1"/>
      <c r="I10" s="56" t="s">
        <v>16</v>
      </c>
      <c r="J10" s="55"/>
      <c r="K10" s="55"/>
      <c r="L10" s="55"/>
      <c r="M10" s="55"/>
      <c r="N10" s="55"/>
      <c r="O10" s="20">
        <v>0.2</v>
      </c>
      <c r="P10" s="13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43" t="s">
        <v>7</v>
      </c>
      <c r="C11" s="44"/>
      <c r="D11" s="44"/>
      <c r="E11" s="44"/>
      <c r="F11" s="45"/>
      <c r="G11" s="32">
        <f>G9+G10</f>
        <v>4680000</v>
      </c>
      <c r="H11" s="1"/>
      <c r="I11" s="51" t="s">
        <v>7</v>
      </c>
      <c r="J11" s="52"/>
      <c r="K11" s="52"/>
      <c r="L11" s="52"/>
      <c r="M11" s="52"/>
      <c r="N11" s="52"/>
      <c r="O11" s="53"/>
      <c r="P11" s="14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5" customFormat="1" ht="15.75" customHeight="1" x14ac:dyDescent="0.3">
      <c r="A12" s="21"/>
      <c r="B12" s="23"/>
      <c r="C12" s="23"/>
      <c r="D12" s="23"/>
      <c r="E12" s="23"/>
      <c r="F12" s="23"/>
      <c r="G12" s="24"/>
      <c r="H12" s="22"/>
      <c r="I12" s="23"/>
      <c r="J12" s="23"/>
      <c r="K12" s="23"/>
      <c r="L12" s="23"/>
      <c r="M12" s="23"/>
      <c r="N12" s="23"/>
      <c r="O12" s="23"/>
      <c r="P12" s="24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3">
      <c r="Z13" s="1"/>
    </row>
  </sheetData>
  <mergeCells count="10">
    <mergeCell ref="B1:P1"/>
    <mergeCell ref="B3:E3"/>
    <mergeCell ref="B9:F9"/>
    <mergeCell ref="B11:F11"/>
    <mergeCell ref="B6:G6"/>
    <mergeCell ref="I11:O11"/>
    <mergeCell ref="B10:E10"/>
    <mergeCell ref="I10:N10"/>
    <mergeCell ref="I6:P6"/>
    <mergeCell ref="I9:O9"/>
  </mergeCells>
  <hyperlinks>
    <hyperlink ref="C8" r:id="rId1" display="http://nbt.rushydro.ru/Planning/Program/View/146167?returnUrl=%2FPlanning%2FProgram%2FIndex_all%3Fnotnull%3DTrue"/>
  </hyperlinks>
  <pageMargins left="0.7" right="0.7" top="0.75" bottom="0.75" header="0.3" footer="0.3"/>
  <pageSetup paperSize="9" orientation="portrait" r:id="rId2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2020-01-24T00:35:47Z</dcterms:modified>
</cp:coreProperties>
</file>