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20" windowWidth="16815" windowHeight="694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I10" i="1"/>
  <c r="J10" i="1"/>
  <c r="L10" i="1"/>
  <c r="M10" i="1"/>
  <c r="O10" i="1"/>
  <c r="P10" i="1" s="1"/>
  <c r="G11" i="1" l="1"/>
  <c r="G12" i="1" s="1"/>
  <c r="G13" i="1" s="1"/>
  <c r="F4" i="1" l="1"/>
  <c r="P11" i="1" l="1"/>
  <c r="P12" i="1" l="1"/>
  <c r="P13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<sst xmlns="http://schemas.openxmlformats.org/spreadsheetml/2006/main" count="34" uniqueCount="26">
  <si>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</si>
  <si>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</si>
  <si>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</si>
  <si>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</si>
  <si>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</si>
  <si>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</si>
  <si>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</si>
  <si>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</si>
  <si>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</si>
  <si>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</si>
  <si>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</si>
  <si>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</si>
  <si>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</si>
  <si>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</si>
  <si>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</si>
  <si>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</si>
  <si>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</si>
  <si>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</si>
  <si>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</si>
  <si>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</si>
  <si>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</si>
  <si>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Структура НМЦ</t>
  </si>
  <si>
    <t>«Реконструкция ВЛ 0,4 кВ для улучшения качества электроэнергии»</t>
  </si>
  <si>
    <t>1 шт</t>
  </si>
  <si>
    <t>Оснащение ПС оборудованием ТМ с расширением ОИК Диспетчер</t>
  </si>
  <si>
    <t>лот № 11701-ТПИР-ТПИР ОБСЛ-2020-ДРСК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</si>
</sst>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sz val="9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FF"/>
        <bgColor indexed="64"/>
      </patternFill>
    </fill>
  </fills>
  <borders count="31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61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13" fillId="0" borderId="28" xfId="0" applyFont="1" applyFill="1" applyBorder="1" applyAlignment="1">
      <alignment horizontal="center" vertical="center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3" fillId="0" borderId="0" xfId="0" applyFont="1" applyBorder="1" applyAlignment="1">
      <alignment horizontal="center" vertical="center" wrapText="1"/>
    </xf>
    <xf numFmtId="0" fontId="15" fillId="0" borderId="30" xfId="1" applyFont="1" applyFill="1" applyBorder="1" applyAlignment="1">
      <alignment horizontal="left" vertical="center" wrapText="1"/>
    </xf>
    <xf numFmtId="4" fontId="15" fillId="7" borderId="29" xfId="1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15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"/>
  <sheetViews>
    <sheetView tabSelected="1" zoomScaleNormal="100" workbookViewId="0">
      <selection activeCell="I21" sqref="I21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11.28515625" style="35" customWidth="1"/>
    <col min="5" max="5" width="17.140625" customWidth="1"/>
    <col min="6" max="6" width="18.5703125" customWidth="1"/>
    <col min="7" max="7" width="22.85546875" customWidth="1"/>
    <col min="10" max="10" width="30.8554687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6" t="s">
        <v>21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35.25" customHeight="1" thickBot="1" x14ac:dyDescent="0.3">
      <c r="B2" s="58" t="s">
        <v>25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9.5" hidden="1" thickBot="1" x14ac:dyDescent="0.3">
      <c r="B3" s="46" t="s">
        <v>22</v>
      </c>
      <c r="C3" s="46"/>
      <c r="D3" s="46"/>
      <c r="E3" s="46"/>
      <c r="F3" s="46"/>
      <c r="G3" s="46"/>
      <c r="H3" s="46"/>
      <c r="I3" s="46" t="s">
        <v>22</v>
      </c>
      <c r="J3" s="46"/>
      <c r="K3" s="46"/>
      <c r="L3" s="46"/>
      <c r="M3" s="46"/>
      <c r="N3" s="46"/>
      <c r="O3" s="46"/>
      <c r="P3" s="46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customHeight="1" thickBot="1" x14ac:dyDescent="0.3">
      <c r="B4" s="38" t="s">
        <v>11</v>
      </c>
      <c r="C4" s="39"/>
      <c r="D4" s="39"/>
      <c r="E4" s="47"/>
      <c r="F4" s="32">
        <f>E10</f>
        <v>17772484.059999999</v>
      </c>
      <c r="G4" s="22" t="s">
        <v>2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5" customHeight="1" x14ac:dyDescent="0.25">
      <c r="B5" s="51" t="s">
        <v>13</v>
      </c>
      <c r="C5" s="51"/>
      <c r="D5" s="51"/>
      <c r="E5" s="51"/>
      <c r="F5" s="51"/>
      <c r="G5" s="5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2.25" customHeight="1" thickBot="1" x14ac:dyDescent="0.3">
      <c r="B8" s="52" t="s">
        <v>12</v>
      </c>
      <c r="C8" s="47"/>
      <c r="D8" s="53"/>
      <c r="E8" s="53"/>
      <c r="F8" s="54"/>
      <c r="G8" s="55"/>
      <c r="H8" s="5"/>
      <c r="I8" s="38" t="s">
        <v>3</v>
      </c>
      <c r="J8" s="39"/>
      <c r="K8" s="39"/>
      <c r="L8" s="39"/>
      <c r="M8" s="39"/>
      <c r="N8" s="39"/>
      <c r="O8" s="39"/>
      <c r="P8" s="40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5.5" thickBot="1" x14ac:dyDescent="0.3">
      <c r="B9" s="7" t="s">
        <v>4</v>
      </c>
      <c r="C9" s="8" t="s">
        <v>0</v>
      </c>
      <c r="D9" s="8" t="s">
        <v>8</v>
      </c>
      <c r="E9" s="9" t="s">
        <v>9</v>
      </c>
      <c r="F9" s="9" t="s">
        <v>5</v>
      </c>
      <c r="G9" s="10" t="s">
        <v>10</v>
      </c>
      <c r="H9" s="1"/>
      <c r="I9" s="7" t="s">
        <v>4</v>
      </c>
      <c r="J9" s="8" t="s">
        <v>1</v>
      </c>
      <c r="K9" s="9" t="s">
        <v>14</v>
      </c>
      <c r="L9" s="8" t="s">
        <v>8</v>
      </c>
      <c r="M9" s="9" t="s">
        <v>9</v>
      </c>
      <c r="N9" s="9" t="s">
        <v>15</v>
      </c>
      <c r="O9" s="9" t="s">
        <v>5</v>
      </c>
      <c r="P9" s="10" t="s">
        <v>16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s="35" customFormat="1" ht="26.25" thickBot="1" x14ac:dyDescent="0.25">
      <c r="A10" s="34"/>
      <c r="B10" s="33">
        <v>1</v>
      </c>
      <c r="C10" s="59" t="s">
        <v>24</v>
      </c>
      <c r="D10" s="36" t="s">
        <v>23</v>
      </c>
      <c r="E10" s="60">
        <v>17772484.059999999</v>
      </c>
      <c r="F10" s="12">
        <v>1</v>
      </c>
      <c r="G10" s="21">
        <f>E10*F10</f>
        <v>17772484.059999999</v>
      </c>
      <c r="H10" s="1"/>
      <c r="I10" s="17">
        <f>B10</f>
        <v>1</v>
      </c>
      <c r="J10" s="18" t="str">
        <f>C10</f>
        <v>Оснащение ПС оборудованием ТМ с расширением ОИК Диспетчер</v>
      </c>
      <c r="K10" s="13"/>
      <c r="L10" s="19" t="str">
        <f>D10</f>
        <v>1 шт</v>
      </c>
      <c r="M10" s="23">
        <f>E10</f>
        <v>17772484.059999999</v>
      </c>
      <c r="N10" s="11"/>
      <c r="O10" s="19">
        <f>F10</f>
        <v>1</v>
      </c>
      <c r="P10" s="20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1" customHeight="1" thickBot="1" x14ac:dyDescent="0.3">
      <c r="A11" s="6"/>
      <c r="B11" s="41" t="s">
        <v>6</v>
      </c>
      <c r="C11" s="42"/>
      <c r="D11" s="42"/>
      <c r="E11" s="42"/>
      <c r="F11" s="43"/>
      <c r="G11" s="14">
        <f>SUM(G10:G10)</f>
        <v>17772484.059999999</v>
      </c>
      <c r="H11" s="1"/>
      <c r="I11" s="41" t="s">
        <v>6</v>
      </c>
      <c r="J11" s="42"/>
      <c r="K11" s="42"/>
      <c r="L11" s="42"/>
      <c r="M11" s="42"/>
      <c r="N11" s="42"/>
      <c r="O11" s="43"/>
      <c r="P11" s="14">
        <f>SUM(P10:P10)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25">
      <c r="A12" s="6"/>
      <c r="B12" s="56" t="s">
        <v>19</v>
      </c>
      <c r="C12" s="57"/>
      <c r="D12" s="57"/>
      <c r="E12" s="57"/>
      <c r="F12" s="24">
        <v>0.2</v>
      </c>
      <c r="G12" s="15">
        <f>G11*F12</f>
        <v>3554496.8119999999</v>
      </c>
      <c r="H12" s="1"/>
      <c r="I12" s="56" t="s">
        <v>19</v>
      </c>
      <c r="J12" s="57"/>
      <c r="K12" s="57"/>
      <c r="L12" s="57"/>
      <c r="M12" s="57"/>
      <c r="N12" s="57"/>
      <c r="O12" s="24">
        <v>0.2</v>
      </c>
      <c r="P12" s="15">
        <f>P11*O12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customHeight="1" thickBot="1" x14ac:dyDescent="0.3">
      <c r="A13" s="6"/>
      <c r="B13" s="48" t="s">
        <v>7</v>
      </c>
      <c r="C13" s="49"/>
      <c r="D13" s="49"/>
      <c r="E13" s="49"/>
      <c r="F13" s="50"/>
      <c r="G13" s="16">
        <f>G11+G12</f>
        <v>21326980.871999998</v>
      </c>
      <c r="H13" s="1"/>
      <c r="I13" s="48" t="s">
        <v>7</v>
      </c>
      <c r="J13" s="49"/>
      <c r="K13" s="49"/>
      <c r="L13" s="49"/>
      <c r="M13" s="49"/>
      <c r="N13" s="49"/>
      <c r="O13" s="50"/>
      <c r="P13" s="16">
        <f>P11+P12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s="31" customFormat="1" ht="15.75" customHeight="1" x14ac:dyDescent="0.25">
      <c r="A14" s="25"/>
      <c r="B14" s="26"/>
      <c r="C14" s="26"/>
      <c r="D14" s="26"/>
      <c r="E14" s="26"/>
      <c r="F14" s="26"/>
      <c r="G14" s="27"/>
      <c r="H14" s="28"/>
      <c r="I14" s="29"/>
      <c r="J14" s="29"/>
      <c r="K14" s="29"/>
      <c r="L14" s="29"/>
      <c r="M14" s="29"/>
      <c r="N14" s="29"/>
      <c r="O14" s="29"/>
      <c r="P14" s="30"/>
      <c r="Q14" s="28"/>
      <c r="R14" s="28"/>
      <c r="S14" s="28"/>
      <c r="T14" s="28"/>
      <c r="U14" s="28"/>
      <c r="V14" s="28"/>
      <c r="W14" s="28"/>
      <c r="X14" s="28"/>
      <c r="Y14" s="28"/>
      <c r="Z14" s="28"/>
    </row>
    <row r="15" spans="1:26" s="31" customFormat="1" ht="61.5" hidden="1" customHeight="1" x14ac:dyDescent="0.25">
      <c r="A15" s="25"/>
      <c r="B15" s="44" t="s">
        <v>20</v>
      </c>
      <c r="C15" s="45"/>
      <c r="D15" s="45"/>
      <c r="E15" s="45"/>
      <c r="F15" s="45"/>
      <c r="G15" s="45"/>
      <c r="H15" s="28"/>
      <c r="I15" s="29"/>
      <c r="J15" s="29"/>
      <c r="K15" s="29"/>
      <c r="L15" s="29"/>
      <c r="M15" s="29"/>
      <c r="N15" s="29"/>
      <c r="O15" s="29"/>
      <c r="P15" s="30"/>
      <c r="Q15" s="28"/>
      <c r="R15" s="28"/>
      <c r="S15" s="28"/>
      <c r="T15" s="28"/>
      <c r="U15" s="28"/>
      <c r="V15" s="28"/>
      <c r="W15" s="28"/>
      <c r="X15" s="28"/>
      <c r="Y15" s="28"/>
      <c r="Z15" s="28"/>
    </row>
    <row r="16" spans="1:26" ht="33.75" hidden="1" customHeight="1" x14ac:dyDescent="0.25">
      <c r="B16" s="37" t="s">
        <v>17</v>
      </c>
      <c r="C16" s="37"/>
      <c r="D16" s="37"/>
      <c r="E16" s="37"/>
      <c r="F16" s="37"/>
      <c r="G16" s="37"/>
      <c r="H16" s="1"/>
      <c r="I16" s="1"/>
      <c r="J16" s="1"/>
      <c r="K16" s="1"/>
      <c r="L16" s="2"/>
      <c r="M16" s="2"/>
      <c r="N16" s="2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2:26" ht="151.5" hidden="1" customHeight="1" x14ac:dyDescent="0.25">
      <c r="B17" s="37" t="s">
        <v>18</v>
      </c>
      <c r="C17" s="37"/>
      <c r="D17" s="37"/>
      <c r="E17" s="37"/>
      <c r="F17" s="37"/>
      <c r="G17" s="37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1"/>
    </row>
    <row r="18" spans="2:26" x14ac:dyDescent="0.25">
      <c r="Z18" s="1"/>
    </row>
  </sheetData>
  <mergeCells count="16">
    <mergeCell ref="B1:P1"/>
    <mergeCell ref="B4:E4"/>
    <mergeCell ref="B11:F11"/>
    <mergeCell ref="B13:F13"/>
    <mergeCell ref="B5:G5"/>
    <mergeCell ref="B8:G8"/>
    <mergeCell ref="I13:O13"/>
    <mergeCell ref="B12:E12"/>
    <mergeCell ref="I12:N12"/>
    <mergeCell ref="B3:P3"/>
    <mergeCell ref="B2:P2"/>
    <mergeCell ref="B17:G17"/>
    <mergeCell ref="I8:P8"/>
    <mergeCell ref="I11:O11"/>
    <mergeCell ref="B16:G16"/>
    <mergeCell ref="B15:G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Кенина Наталья Евгеньевна</cp:lastModifiedBy>
  <dcterms:created xsi:type="dcterms:W3CDTF">2018-05-22T01:14:50Z</dcterms:created>
  <dcterms:modified xsi:type="dcterms:W3CDTF">2019-10-31T05:17:18Z</dcterms:modified>
</cp:coreProperties>
</file>