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20\89\ДоЗ\Приложение 1 Технические требования\"/>
    </mc:Choice>
  </mc:AlternateContent>
  <bookViews>
    <workbookView xWindow="0" yWindow="0" windowWidth="22125" windowHeight="12015"/>
  </bookViews>
  <sheets>
    <sheet name="1" sheetId="1" r:id="rId1"/>
    <sheet name="Лист1" sheetId="2" r:id="rId2"/>
  </sheets>
  <definedNames>
    <definedName name="_xlnm._FilterDatabase" localSheetId="0" hidden="1">'1'!$A$12:$G$97</definedName>
    <definedName name="_xlnm.Print_Area" localSheetId="0">'1'!$A$1:$I$123</definedName>
  </definedNames>
  <calcPr calcId="162913"/>
</workbook>
</file>

<file path=xl/calcChain.xml><?xml version="1.0" encoding="utf-8"?>
<calcChain xmlns="http://schemas.openxmlformats.org/spreadsheetml/2006/main">
  <c r="E109" i="1" l="1"/>
  <c r="E108" i="1"/>
  <c r="E98" i="1" l="1"/>
  <c r="G115" i="1" l="1"/>
  <c r="E104" i="1" l="1"/>
  <c r="E105" i="1"/>
  <c r="E106" i="1"/>
  <c r="E107" i="1"/>
  <c r="E110" i="1"/>
  <c r="E111" i="1"/>
  <c r="E112" i="1"/>
  <c r="E99" i="1"/>
  <c r="E100" i="1"/>
  <c r="E101" i="1"/>
  <c r="E102" i="1"/>
  <c r="E103" i="1"/>
  <c r="E115" i="1" l="1"/>
</calcChain>
</file>

<file path=xl/sharedStrings.xml><?xml version="1.0" encoding="utf-8"?>
<sst xmlns="http://schemas.openxmlformats.org/spreadsheetml/2006/main" count="346" uniqueCount="244">
  <si>
    <t>№ п/п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</si>
  <si>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</si>
  <si>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</si>
  <si>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</si>
  <si>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</si>
  <si>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</si>
  <si>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</si>
  <si>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</si>
  <si>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</si>
  <si>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</si>
  <si>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</si>
  <si>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</si>
  <si>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</si>
  <si>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</si>
  <si>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</si>
  <si>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</si>
  <si>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</si>
  <si>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</si>
  <si>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</si>
  <si>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</si>
  <si>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</si>
  <si>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</si>
  <si>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</si>
  <si>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</si>
  <si>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</si>
  <si>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</si>
  <si>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</si>
  <si>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</si>
  <si>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</si>
  <si>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</si>
  <si>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</si>
  <si>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</si>
  <si>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</si>
  <si>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</si>
  <si>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</si>
  <si>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</si>
  <si>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</si>
  <si>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</si>
  <si>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</si>
  <si>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</si>
  <si>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</si>
  <si>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</si>
  <si>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</si>
  <si>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</si>
  <si>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</si>
  <si>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</si>
  <si>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</si>
  <si>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</si>
  <si>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</si>
  <si>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</si>
  <si>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</si>
  <si>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</si>
  <si>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</si>
  <si>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1 переход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</si>
  <si>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</si>
  <si>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</si>
  <si>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</si>
  <si>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</si>
  <si>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</si>
  <si>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</si>
  <si>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</si>
  <si>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СТП-63 кВА</t>
  </si>
  <si>
    <t>Строительство СТП-100 кВА</t>
  </si>
  <si>
    <t>Строительство СТП-160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</si>
  <si>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</si>
  <si>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</si>
  <si>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</si>
  <si>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Подвеска провода АС-50 (6-10 кВ)</t>
  </si>
  <si>
    <t>Установка АВ-0,4 кВ</t>
  </si>
  <si>
    <t>Вид работ</t>
  </si>
  <si>
    <t>Ед. изм.</t>
  </si>
  <si>
    <t>1 объект</t>
  </si>
  <si>
    <t>1000 м</t>
  </si>
  <si>
    <t>Обоснование</t>
  </si>
  <si>
    <t>Приложение №1</t>
  </si>
  <si>
    <t>к техническому заданию договора</t>
  </si>
  <si>
    <t>№___ от_______  ________________г</t>
  </si>
  <si>
    <t>ПРОТОКОЛ СОГЛАСОВАНИЯ (ВЕДОМОСТЬ)</t>
  </si>
  <si>
    <t>ДОГОВОРНОЙ ЦЕНЫ</t>
  </si>
  <si>
    <t>При условии поставки МТР подрядчиком</t>
  </si>
  <si>
    <t>Коэффициенты, учитывающие  прогнозный уровень цен и  лимитированные затраты:</t>
  </si>
  <si>
    <t>1,2 - МДС35 пр.1 т.1 п.5. (Производство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ТЗМ=1,2)</t>
  </si>
  <si>
    <t>ЛСР №1</t>
  </si>
  <si>
    <t>ЛСР №2</t>
  </si>
  <si>
    <t>ЛСР №3</t>
  </si>
  <si>
    <t>ЛСР №4</t>
  </si>
  <si>
    <t>ЛСР №5</t>
  </si>
  <si>
    <t>ЛСР №6</t>
  </si>
  <si>
    <t>ЛСР №7</t>
  </si>
  <si>
    <t>ЛСР №8</t>
  </si>
  <si>
    <t>ЛСР №9</t>
  </si>
  <si>
    <t>ЛСР №10</t>
  </si>
  <si>
    <t>ЛСР №11</t>
  </si>
  <si>
    <t>ЛСР №12</t>
  </si>
  <si>
    <t>ЛСР №13</t>
  </si>
  <si>
    <t>ЛСР №14</t>
  </si>
  <si>
    <t>ЛСР №15</t>
  </si>
  <si>
    <t>ЛСР №16</t>
  </si>
  <si>
    <t>ЛСР №17</t>
  </si>
  <si>
    <t>ЛСР №18</t>
  </si>
  <si>
    <t>ЛСР №19</t>
  </si>
  <si>
    <t>ЛСР №20</t>
  </si>
  <si>
    <t>ЛСР №21</t>
  </si>
  <si>
    <t>ЛСР №22</t>
  </si>
  <si>
    <t>ЛСР №23</t>
  </si>
  <si>
    <t>ЛСР №24</t>
  </si>
  <si>
    <t>ЛСР №25</t>
  </si>
  <si>
    <t>ЛСР №28</t>
  </si>
  <si>
    <t>ЛСР №29</t>
  </si>
  <si>
    <t>ЛСР №30</t>
  </si>
  <si>
    <t>ЛСР №31</t>
  </si>
  <si>
    <t>ЛСР №32</t>
  </si>
  <si>
    <t>ЛСР №33</t>
  </si>
  <si>
    <t>ЛСР №34</t>
  </si>
  <si>
    <t>ЛСР №35</t>
  </si>
  <si>
    <t>ЛСР №36</t>
  </si>
  <si>
    <t>ЛСР №37</t>
  </si>
  <si>
    <t>ЛСР №38</t>
  </si>
  <si>
    <t>ЛСР №39</t>
  </si>
  <si>
    <t>ЛСР №40</t>
  </si>
  <si>
    <t>ЛСР №41</t>
  </si>
  <si>
    <t>ЛСР №42</t>
  </si>
  <si>
    <t>ЛСР №43</t>
  </si>
  <si>
    <t>ЛСР №44</t>
  </si>
  <si>
    <t>ЛСР №45</t>
  </si>
  <si>
    <t>ЛСР №46</t>
  </si>
  <si>
    <t>ЛСР №47</t>
  </si>
  <si>
    <t>ЛСР №48</t>
  </si>
  <si>
    <t>ЛСР №49</t>
  </si>
  <si>
    <t>ЛСР №50</t>
  </si>
  <si>
    <t>ЛСР №51</t>
  </si>
  <si>
    <t>ЛСР №52</t>
  </si>
  <si>
    <t>ЛСР №53</t>
  </si>
  <si>
    <t>ЛСР №54</t>
  </si>
  <si>
    <t>ЛСР №55</t>
  </si>
  <si>
    <t>ЛСР №56</t>
  </si>
  <si>
    <t>ЛСР №57</t>
  </si>
  <si>
    <t>ЛСР №58</t>
  </si>
  <si>
    <t>ЛСР №59</t>
  </si>
  <si>
    <t>ЛСР №60</t>
  </si>
  <si>
    <t>ЛСР №61</t>
  </si>
  <si>
    <t>ЛСР №62</t>
  </si>
  <si>
    <t>ЛСР №63</t>
  </si>
  <si>
    <t>ЛСР №64</t>
  </si>
  <si>
    <t>ЛСР №65</t>
  </si>
  <si>
    <t>ЛСР №66</t>
  </si>
  <si>
    <t>ЛСР №67</t>
  </si>
  <si>
    <t>ЛСР №68</t>
  </si>
  <si>
    <t>ЛСР №69</t>
  </si>
  <si>
    <t>ЛСР №70</t>
  </si>
  <si>
    <t>ЛСР №73</t>
  </si>
  <si>
    <t>ЛСР №74</t>
  </si>
  <si>
    <t>ЛСР №75</t>
  </si>
  <si>
    <t>ЛСР №76</t>
  </si>
  <si>
    <t>ЛСР №77</t>
  </si>
  <si>
    <t>ЛСР №78</t>
  </si>
  <si>
    <t>ЛСР №79</t>
  </si>
  <si>
    <t>ЛСР №80</t>
  </si>
  <si>
    <t>ЛСР №81</t>
  </si>
  <si>
    <t>ЛСР №82</t>
  </si>
  <si>
    <t>ЛСР №83</t>
  </si>
  <si>
    <t xml:space="preserve">Типовая серия 3.407.1-143
провод - ГОСТ 839-80 </t>
  </si>
  <si>
    <t>ГОСТ Р 52726-2007, типовая серия 3.407.1-143</t>
  </si>
  <si>
    <t>ГОСТ Р 52719-2007</t>
  </si>
  <si>
    <t>ГОСТ Р 50030.2-2010</t>
  </si>
  <si>
    <t>ГОСТ Р 50030.6.1-2010,
ГОСТ Р 50030.3-2012</t>
  </si>
  <si>
    <t>ГОСТ 18685-73</t>
  </si>
  <si>
    <t xml:space="preserve">Стойки -
ТУ 5863-001-69830985-2014,
ТУ 5863-055-00113557-05
</t>
  </si>
  <si>
    <t xml:space="preserve">Провод - ГОСТ 31946-2012; Линейная арматура -типовые проекты 1.10.МИ.08, Л56-97, Л57-97, 3.407.1-143  </t>
  </si>
  <si>
    <t>Стойки- ТУ 5863-007-00113557-94, ТУ 5863-001-69830985-2014, типовой проект 26.0085</t>
  </si>
  <si>
    <t>Провод - ГОСТ 31946-2012</t>
  </si>
  <si>
    <t xml:space="preserve"> ГОСТ, ТУ, типовое проектное решение</t>
  </si>
  <si>
    <t>ИТОГО</t>
  </si>
  <si>
    <t>ЛСР №26</t>
  </si>
  <si>
    <t>ЛСР №27</t>
  </si>
  <si>
    <t>ЛСР №71</t>
  </si>
  <si>
    <t>ЛСР №72</t>
  </si>
  <si>
    <t>Строительство КЛ-0,4 кВ</t>
  </si>
  <si>
    <t>Строительство КЛ - 6(10) кВ</t>
  </si>
  <si>
    <t>100 м</t>
  </si>
  <si>
    <t>Переход КЛ-6 кВ методом ГНБ</t>
  </si>
  <si>
    <t>Переход КЛ-0,4 кВ методом ГНБ</t>
  </si>
  <si>
    <t>Перебазировка  (БКМ)</t>
  </si>
  <si>
    <t>Перебазировка  (АГП)</t>
  </si>
  <si>
    <t>ЛСР №84</t>
  </si>
  <si>
    <t>ЛСР №85</t>
  </si>
  <si>
    <t>ЛСР №86</t>
  </si>
  <si>
    <t>ЛСР №87</t>
  </si>
  <si>
    <t>ЛСР №88</t>
  </si>
  <si>
    <t>Договорная цена, руб. без НДС</t>
  </si>
  <si>
    <t>Договорная цена, руб. с НДС -20%</t>
  </si>
  <si>
    <t>Договорная цена предлагаемая Участником, без НДС, руб.</t>
  </si>
  <si>
    <t>5.1</t>
  </si>
  <si>
    <t>6.1</t>
  </si>
  <si>
    <t>Договорная цена, с НДС -20%, предлагаемая Участником, руб.</t>
  </si>
  <si>
    <t>Переход ВЛ-6(10) кВ через  автодорогу 1-2 кат. (30м)</t>
  </si>
  <si>
    <t>Переход ВЛ-6(10) кВ через  автодорогу 2-3 кат. (30м)</t>
  </si>
  <si>
    <t>Переход ВЛ-6(10) кВ через  водную преграду (50м)</t>
  </si>
  <si>
    <t>Подвеска провода СИП2А 3*35 + 1*50</t>
  </si>
  <si>
    <t>Подвеска провода СИП2А 3*50 + 1*50</t>
  </si>
  <si>
    <t>Подвеска провода СИП2А 3*70 + 1*50</t>
  </si>
  <si>
    <t>Подвеска провода СИП2А 3*35 + 1*50 по сущ.опорам</t>
  </si>
  <si>
    <t>Подвеска провода СИП2А 3*50 + 1*50 по сущ.опорам</t>
  </si>
  <si>
    <t>Подвеска провода СИП2А 3*70 + 1*50 по сущ.опорам</t>
  </si>
  <si>
    <t>2 шт.</t>
  </si>
  <si>
    <t>Строительство КМТП-100 кВА</t>
  </si>
  <si>
    <t>Строительство КМТП-160 кВА</t>
  </si>
  <si>
    <t>Строительство КМТП-250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</si>
  <si>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</si>
  <si>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</si>
  <si>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</si>
  <si>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</si>
  <si>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Строительство КТПН-2х1000 кВА</t>
  </si>
  <si>
    <t>Перебазировка (Кран 6,3 т)</t>
  </si>
  <si>
    <t>Перебазировка (Бортовая 10 т)</t>
  </si>
  <si>
    <t>Перебазировка  (УАЗ)</t>
  </si>
  <si>
    <t>ПИР - ВЛ 0,4 кВ длиной до 1 км</t>
  </si>
  <si>
    <t>ПИР - ВЛ 6(10) кВ длиной до 1 км</t>
  </si>
  <si>
    <t>ПИР - ВЛ 0,4 кВ длиной свыше 1 км</t>
  </si>
  <si>
    <t>ПИР - ВЛ 6(10) кВ длинойсвыше 1 км</t>
  </si>
  <si>
    <t>ЛСР №89</t>
  </si>
  <si>
    <t>ПИР - КЛ длиной до 500 м</t>
  </si>
  <si>
    <t>ЛСР №90</t>
  </si>
  <si>
    <t>ПИР - КЛ длиной свыше 500 м</t>
  </si>
  <si>
    <t>ЛСР №91</t>
  </si>
  <si>
    <t>ПИР - КЛ длиной свыше 1000 до 5000 м</t>
  </si>
  <si>
    <t>ПИР - КМТП(СТП) 6(10)/0,4 кВ до 160 кВА</t>
  </si>
  <si>
    <t>ЛСР №93</t>
  </si>
  <si>
    <t>ПИР - КТПН</t>
  </si>
  <si>
    <t>ПИР - Прокол методом ГНБ</t>
  </si>
  <si>
    <t>ЛСР №94</t>
  </si>
  <si>
    <t>ЛСР №95</t>
  </si>
  <si>
    <t>Топографо-геодезические работы (незастроенная территория)</t>
  </si>
  <si>
    <t>Топографо-геодезические работы (застроенная территория)</t>
  </si>
  <si>
    <t>ЛСР №96</t>
  </si>
  <si>
    <t>ЛСР №97</t>
  </si>
  <si>
    <t>Изготовление сихемы КПТ (ЛЭП 0,4-10 кВ до 300 м)</t>
  </si>
  <si>
    <t>ЛСР №98</t>
  </si>
  <si>
    <t>Изготовление сихемы КПТ (ЛЭП 0,4-10 кВ свыше 300 м)</t>
  </si>
  <si>
    <t>ЛСР №99</t>
  </si>
  <si>
    <t>Изготовление сихемы КПТ (КТПН 6(10)/0,4 кВ)</t>
  </si>
  <si>
    <t>Опросный лист</t>
  </si>
  <si>
    <t>1,044 дефлятор перевода 2019-2020</t>
  </si>
  <si>
    <t>1,03 (1,015) непредвиденные затраты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</si>
</sst>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3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9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4" fontId="2" fillId="0" borderId="0" xfId="0" applyNumberFormat="1" applyFont="1" applyFill="1" applyAlignment="1">
      <alignment horizontal="left" vertical="center" wrapText="1"/>
    </xf>
    <xf numFmtId="0" fontId="2" fillId="0" borderId="0" xfId="1" applyFont="1" applyFill="1" applyBorder="1" applyAlignment="1">
      <alignment horizontal="right" vertical="top"/>
    </xf>
    <xf numFmtId="0" fontId="1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vertical="top"/>
    </xf>
    <xf numFmtId="0" fontId="1" fillId="0" borderId="0" xfId="1" applyFont="1" applyFill="1" applyBorder="1" applyAlignment="1"/>
    <xf numFmtId="0" fontId="1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" fontId="7" fillId="0" borderId="0" xfId="0" applyNumberFormat="1" applyFont="1" applyFill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1" fillId="0" borderId="5" xfId="0" applyFont="1" applyFill="1" applyBorder="1" applyAlignment="1">
      <alignment horizontal="left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vertical="center"/>
    </xf>
    <xf numFmtId="0" fontId="2" fillId="0" borderId="0" xfId="1" applyFont="1" applyFill="1" applyBorder="1" applyAlignment="1">
      <alignment horizontal="center" vertical="top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2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/>
    </xf>
    <xf numFmtId="164" fontId="1" fillId="0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123"/>
  <sheetViews>
    <sheetView tabSelected="1" view="pageBreakPreview" topLeftCell="A103" zoomScale="85" zoomScaleNormal="85" zoomScaleSheetLayoutView="85" workbookViewId="0">
      <selection activeCell="C120" sqref="C120"/>
    </sheetView>
  </sheetViews>
  <sheetFormatPr defaultRowHeight="15.75" x14ac:dyDescent="0.2"/>
  <cols>
    <col min="1" max="1" width="6.85546875" style="14" customWidth="1"/>
    <col min="2" max="2" width="15.7109375" style="14" customWidth="1"/>
    <col min="3" max="3" width="40.85546875" style="14" customWidth="1"/>
    <col min="4" max="4" width="18.7109375" style="14" customWidth="1"/>
    <col min="5" max="7" width="19.28515625" style="41" customWidth="1"/>
    <col min="8" max="8" width="19.28515625" style="6" customWidth="1"/>
    <col min="9" max="9" width="25.28515625" style="6" customWidth="1"/>
    <col min="10" max="16384" width="9.140625" style="14"/>
  </cols>
  <sheetData>
    <row r="1" spans="1:9" x14ac:dyDescent="0.25">
      <c r="H1" s="14"/>
      <c r="I1" s="7" t="s">
        <v>74</v>
      </c>
    </row>
    <row r="2" spans="1:9" x14ac:dyDescent="0.25">
      <c r="H2" s="14"/>
      <c r="I2" s="7" t="s">
        <v>75</v>
      </c>
    </row>
    <row r="3" spans="1:9" x14ac:dyDescent="0.25">
      <c r="H3" s="14"/>
      <c r="I3" s="7" t="s">
        <v>76</v>
      </c>
    </row>
    <row r="5" spans="1:9" x14ac:dyDescent="0.2">
      <c r="A5" s="49" t="s">
        <v>77</v>
      </c>
      <c r="B5" s="49"/>
      <c r="C5" s="49"/>
      <c r="D5" s="49"/>
      <c r="E5" s="49"/>
      <c r="F5" s="49"/>
      <c r="G5" s="49"/>
      <c r="H5" s="8"/>
      <c r="I5" s="8"/>
    </row>
    <row r="6" spans="1:9" x14ac:dyDescent="0.2">
      <c r="A6" s="49" t="s">
        <v>78</v>
      </c>
      <c r="B6" s="49"/>
      <c r="C6" s="49"/>
      <c r="D6" s="49"/>
      <c r="E6" s="49"/>
      <c r="F6" s="49"/>
      <c r="G6" s="49"/>
      <c r="H6" s="9"/>
      <c r="I6" s="9" t="s">
        <v>79</v>
      </c>
    </row>
    <row r="7" spans="1:9" x14ac:dyDescent="0.2">
      <c r="D7" s="10"/>
      <c r="E7" s="42"/>
      <c r="F7" s="42"/>
    </row>
    <row r="8" spans="1:9" x14ac:dyDescent="0.2">
      <c r="A8" s="55" t="s">
        <v>80</v>
      </c>
      <c r="B8" s="55"/>
      <c r="C8" s="55"/>
      <c r="D8" s="55"/>
      <c r="E8" s="55"/>
      <c r="F8" s="55"/>
      <c r="G8" s="55"/>
      <c r="H8" s="11"/>
      <c r="I8" s="11"/>
    </row>
    <row r="9" spans="1:9" x14ac:dyDescent="0.2">
      <c r="B9" s="56" t="s">
        <v>242</v>
      </c>
      <c r="C9" s="56"/>
      <c r="D9" s="12"/>
      <c r="E9" s="42"/>
      <c r="F9" s="42"/>
    </row>
    <row r="10" spans="1:9" x14ac:dyDescent="0.25">
      <c r="B10" s="57" t="s">
        <v>243</v>
      </c>
      <c r="C10" s="57"/>
      <c r="D10" s="13"/>
    </row>
    <row r="11" spans="1:9" ht="49.5" customHeight="1" thickBot="1" x14ac:dyDescent="0.25">
      <c r="B11" s="53" t="s">
        <v>81</v>
      </c>
      <c r="C11" s="53"/>
      <c r="D11" s="53"/>
      <c r="E11" s="53"/>
      <c r="F11" s="53"/>
      <c r="G11" s="53"/>
      <c r="H11" s="14"/>
      <c r="I11" s="14"/>
    </row>
    <row r="12" spans="1:9" s="19" customFormat="1" ht="63.75" thickBot="1" x14ac:dyDescent="0.3">
      <c r="A12" s="15" t="s">
        <v>0</v>
      </c>
      <c r="B12" s="15" t="s">
        <v>73</v>
      </c>
      <c r="C12" s="16" t="s">
        <v>69</v>
      </c>
      <c r="D12" s="16" t="s">
        <v>70</v>
      </c>
      <c r="E12" s="39" t="s">
        <v>189</v>
      </c>
      <c r="F12" s="40" t="s">
        <v>191</v>
      </c>
      <c r="G12" s="39" t="s">
        <v>190</v>
      </c>
      <c r="H12" s="17" t="s">
        <v>194</v>
      </c>
      <c r="I12" s="18" t="s">
        <v>171</v>
      </c>
    </row>
    <row r="13" spans="1:9" s="19" customFormat="1" ht="16.5" thickBot="1" x14ac:dyDescent="0.3">
      <c r="A13" s="31">
        <v>1</v>
      </c>
      <c r="B13" s="20">
        <v>2</v>
      </c>
      <c r="C13" s="21">
        <v>3</v>
      </c>
      <c r="D13" s="21">
        <v>4</v>
      </c>
      <c r="E13" s="21">
        <v>5</v>
      </c>
      <c r="F13" s="38" t="s">
        <v>192</v>
      </c>
      <c r="G13" s="21">
        <v>6</v>
      </c>
      <c r="H13" s="22" t="s">
        <v>193</v>
      </c>
      <c r="I13" s="21">
        <v>7</v>
      </c>
    </row>
    <row r="14" spans="1:9" s="1" customFormat="1" ht="30.75" customHeight="1" x14ac:dyDescent="0.25">
      <c r="A14" s="29">
        <v>1</v>
      </c>
      <c r="B14" s="29" t="s">
        <v>82</v>
      </c>
      <c r="C14" s="29" t="s">
        <v>1</v>
      </c>
      <c r="D14" s="29" t="s">
        <v>4</v>
      </c>
      <c r="E14" s="30">
        <v>32631</v>
      </c>
      <c r="F14" s="30"/>
      <c r="G14" s="30">
        <v>39157.199999999997</v>
      </c>
      <c r="H14" s="30"/>
      <c r="I14" s="52" t="s">
        <v>167</v>
      </c>
    </row>
    <row r="15" spans="1:9" s="1" customFormat="1" ht="30.75" customHeight="1" x14ac:dyDescent="0.25">
      <c r="A15" s="27">
        <v>2</v>
      </c>
      <c r="B15" s="27" t="s">
        <v>83</v>
      </c>
      <c r="C15" s="27" t="s">
        <v>2</v>
      </c>
      <c r="D15" s="27" t="s">
        <v>4</v>
      </c>
      <c r="E15" s="28">
        <v>67173</v>
      </c>
      <c r="F15" s="28"/>
      <c r="G15" s="28">
        <v>80607.600000000006</v>
      </c>
      <c r="H15" s="28"/>
      <c r="I15" s="58"/>
    </row>
    <row r="16" spans="1:9" s="1" customFormat="1" ht="30.75" customHeight="1" x14ac:dyDescent="0.25">
      <c r="A16" s="27">
        <v>3</v>
      </c>
      <c r="B16" s="27" t="s">
        <v>84</v>
      </c>
      <c r="C16" s="27" t="s">
        <v>3</v>
      </c>
      <c r="D16" s="27" t="s">
        <v>4</v>
      </c>
      <c r="E16" s="28">
        <v>87609</v>
      </c>
      <c r="F16" s="28"/>
      <c r="G16" s="28">
        <v>105130.8</v>
      </c>
      <c r="H16" s="28"/>
      <c r="I16" s="58"/>
    </row>
    <row r="17" spans="1:9" s="1" customFormat="1" ht="30.75" customHeight="1" x14ac:dyDescent="0.25">
      <c r="A17" s="27">
        <v>4</v>
      </c>
      <c r="B17" s="27" t="s">
        <v>85</v>
      </c>
      <c r="C17" s="27" t="s">
        <v>67</v>
      </c>
      <c r="D17" s="27" t="s">
        <v>5</v>
      </c>
      <c r="E17" s="28">
        <v>273592</v>
      </c>
      <c r="F17" s="28"/>
      <c r="G17" s="28">
        <v>328310.40000000002</v>
      </c>
      <c r="H17" s="28"/>
      <c r="I17" s="28" t="s">
        <v>161</v>
      </c>
    </row>
    <row r="18" spans="1:9" s="1" customFormat="1" ht="30.75" customHeight="1" x14ac:dyDescent="0.25">
      <c r="A18" s="27">
        <v>5</v>
      </c>
      <c r="B18" s="27" t="s">
        <v>86</v>
      </c>
      <c r="C18" s="27" t="s">
        <v>6</v>
      </c>
      <c r="D18" s="27" t="s">
        <v>5</v>
      </c>
      <c r="E18" s="28">
        <v>338943</v>
      </c>
      <c r="F18" s="28"/>
      <c r="G18" s="28">
        <v>406731.6</v>
      </c>
      <c r="H18" s="28"/>
      <c r="I18" s="58" t="s">
        <v>168</v>
      </c>
    </row>
    <row r="19" spans="1:9" s="1" customFormat="1" ht="30.75" customHeight="1" x14ac:dyDescent="0.25">
      <c r="A19" s="27">
        <v>6</v>
      </c>
      <c r="B19" s="27" t="s">
        <v>87</v>
      </c>
      <c r="C19" s="27" t="s">
        <v>7</v>
      </c>
      <c r="D19" s="27" t="s">
        <v>5</v>
      </c>
      <c r="E19" s="28">
        <v>416419</v>
      </c>
      <c r="F19" s="28"/>
      <c r="G19" s="28">
        <v>499702.8</v>
      </c>
      <c r="H19" s="28"/>
      <c r="I19" s="58"/>
    </row>
    <row r="20" spans="1:9" s="1" customFormat="1" ht="30.75" customHeight="1" x14ac:dyDescent="0.25">
      <c r="A20" s="27">
        <v>7</v>
      </c>
      <c r="B20" s="27" t="s">
        <v>88</v>
      </c>
      <c r="C20" s="27" t="s">
        <v>8</v>
      </c>
      <c r="D20" s="27" t="s">
        <v>5</v>
      </c>
      <c r="E20" s="28">
        <v>506972</v>
      </c>
      <c r="F20" s="28"/>
      <c r="G20" s="28">
        <v>608366.4</v>
      </c>
      <c r="H20" s="28"/>
      <c r="I20" s="58"/>
    </row>
    <row r="21" spans="1:9" s="1" customFormat="1" ht="30.75" customHeight="1" x14ac:dyDescent="0.25">
      <c r="A21" s="27">
        <v>8</v>
      </c>
      <c r="B21" s="27" t="s">
        <v>89</v>
      </c>
      <c r="C21" s="27" t="s">
        <v>196</v>
      </c>
      <c r="D21" s="27" t="s">
        <v>53</v>
      </c>
      <c r="E21" s="28">
        <v>29788</v>
      </c>
      <c r="F21" s="28"/>
      <c r="G21" s="28">
        <v>35745.599999999999</v>
      </c>
      <c r="H21" s="28"/>
      <c r="I21" s="28"/>
    </row>
    <row r="22" spans="1:9" s="1" customFormat="1" ht="30.75" customHeight="1" x14ac:dyDescent="0.25">
      <c r="A22" s="27">
        <v>9</v>
      </c>
      <c r="B22" s="27" t="s">
        <v>90</v>
      </c>
      <c r="C22" s="27" t="s">
        <v>195</v>
      </c>
      <c r="D22" s="27" t="s">
        <v>53</v>
      </c>
      <c r="E22" s="28">
        <v>25426</v>
      </c>
      <c r="F22" s="28"/>
      <c r="G22" s="28">
        <v>30511.200000000001</v>
      </c>
      <c r="H22" s="28"/>
      <c r="I22" s="28"/>
    </row>
    <row r="23" spans="1:9" s="1" customFormat="1" ht="30.75" customHeight="1" x14ac:dyDescent="0.25">
      <c r="A23" s="27">
        <v>10</v>
      </c>
      <c r="B23" s="27" t="s">
        <v>91</v>
      </c>
      <c r="C23" s="27" t="s">
        <v>197</v>
      </c>
      <c r="D23" s="27" t="s">
        <v>53</v>
      </c>
      <c r="E23" s="28">
        <v>36616</v>
      </c>
      <c r="F23" s="28"/>
      <c r="G23" s="28">
        <v>43939.199999999997</v>
      </c>
      <c r="H23" s="28"/>
      <c r="I23" s="28"/>
    </row>
    <row r="24" spans="1:9" s="1" customFormat="1" ht="30.75" customHeight="1" x14ac:dyDescent="0.25">
      <c r="A24" s="27">
        <v>11</v>
      </c>
      <c r="B24" s="27" t="s">
        <v>92</v>
      </c>
      <c r="C24" s="27" t="s">
        <v>9</v>
      </c>
      <c r="D24" s="27" t="s">
        <v>10</v>
      </c>
      <c r="E24" s="28">
        <v>29980</v>
      </c>
      <c r="F24" s="28"/>
      <c r="G24" s="28">
        <v>35976</v>
      </c>
      <c r="H24" s="28"/>
      <c r="I24" s="28" t="s">
        <v>162</v>
      </c>
    </row>
    <row r="25" spans="1:9" s="1" customFormat="1" ht="29.25" customHeight="1" x14ac:dyDescent="0.25">
      <c r="A25" s="27">
        <v>12</v>
      </c>
      <c r="B25" s="27" t="s">
        <v>93</v>
      </c>
      <c r="C25" s="27" t="s">
        <v>11</v>
      </c>
      <c r="D25" s="27" t="s">
        <v>4</v>
      </c>
      <c r="E25" s="28">
        <v>20290</v>
      </c>
      <c r="F25" s="28"/>
      <c r="G25" s="28">
        <v>24348</v>
      </c>
      <c r="H25" s="28"/>
      <c r="I25" s="58" t="s">
        <v>169</v>
      </c>
    </row>
    <row r="26" spans="1:9" s="1" customFormat="1" ht="29.25" customHeight="1" x14ac:dyDescent="0.25">
      <c r="A26" s="27">
        <v>13</v>
      </c>
      <c r="B26" s="27" t="s">
        <v>94</v>
      </c>
      <c r="C26" s="27" t="s">
        <v>12</v>
      </c>
      <c r="D26" s="27" t="s">
        <v>4</v>
      </c>
      <c r="E26" s="28">
        <v>41857</v>
      </c>
      <c r="F26" s="28"/>
      <c r="G26" s="28">
        <v>50228.4</v>
      </c>
      <c r="H26" s="28"/>
      <c r="I26" s="58"/>
    </row>
    <row r="27" spans="1:9" s="1" customFormat="1" ht="29.25" customHeight="1" x14ac:dyDescent="0.25">
      <c r="A27" s="27">
        <v>14</v>
      </c>
      <c r="B27" s="27" t="s">
        <v>95</v>
      </c>
      <c r="C27" s="27" t="s">
        <v>13</v>
      </c>
      <c r="D27" s="27" t="s">
        <v>4</v>
      </c>
      <c r="E27" s="28">
        <v>60170</v>
      </c>
      <c r="F27" s="28"/>
      <c r="G27" s="28">
        <v>72204</v>
      </c>
      <c r="H27" s="28"/>
      <c r="I27" s="58"/>
    </row>
    <row r="28" spans="1:9" s="1" customFormat="1" ht="29.25" customHeight="1" x14ac:dyDescent="0.25">
      <c r="A28" s="27">
        <v>15</v>
      </c>
      <c r="B28" s="27" t="s">
        <v>96</v>
      </c>
      <c r="C28" s="27" t="s">
        <v>198</v>
      </c>
      <c r="D28" s="27" t="s">
        <v>14</v>
      </c>
      <c r="E28" s="28">
        <v>310874</v>
      </c>
      <c r="F28" s="28"/>
      <c r="G28" s="28">
        <v>373048.8</v>
      </c>
      <c r="H28" s="28"/>
      <c r="I28" s="50" t="s">
        <v>170</v>
      </c>
    </row>
    <row r="29" spans="1:9" s="1" customFormat="1" ht="29.25" customHeight="1" x14ac:dyDescent="0.25">
      <c r="A29" s="27">
        <v>16</v>
      </c>
      <c r="B29" s="27" t="s">
        <v>97</v>
      </c>
      <c r="C29" s="27" t="s">
        <v>199</v>
      </c>
      <c r="D29" s="27" t="s">
        <v>14</v>
      </c>
      <c r="E29" s="28">
        <v>347980</v>
      </c>
      <c r="F29" s="28"/>
      <c r="G29" s="28">
        <v>417576</v>
      </c>
      <c r="H29" s="28"/>
      <c r="I29" s="51"/>
    </row>
    <row r="30" spans="1:9" s="1" customFormat="1" ht="15.75" customHeight="1" x14ac:dyDescent="0.25">
      <c r="A30" s="27">
        <v>17</v>
      </c>
      <c r="B30" s="27" t="s">
        <v>98</v>
      </c>
      <c r="C30" s="27" t="s">
        <v>200</v>
      </c>
      <c r="D30" s="27" t="s">
        <v>14</v>
      </c>
      <c r="E30" s="28">
        <v>427005</v>
      </c>
      <c r="F30" s="28"/>
      <c r="G30" s="28">
        <v>512406</v>
      </c>
      <c r="H30" s="28"/>
      <c r="I30" s="51"/>
    </row>
    <row r="31" spans="1:9" s="1" customFormat="1" x14ac:dyDescent="0.25">
      <c r="A31" s="27">
        <v>18</v>
      </c>
      <c r="B31" s="27" t="s">
        <v>99</v>
      </c>
      <c r="C31" s="27" t="s">
        <v>15</v>
      </c>
      <c r="D31" s="27" t="s">
        <v>14</v>
      </c>
      <c r="E31" s="28">
        <v>519167</v>
      </c>
      <c r="F31" s="28"/>
      <c r="G31" s="28">
        <v>623000.4</v>
      </c>
      <c r="H31" s="28"/>
      <c r="I31" s="51"/>
    </row>
    <row r="32" spans="1:9" s="1" customFormat="1" ht="31.5" x14ac:dyDescent="0.25">
      <c r="A32" s="27">
        <v>19</v>
      </c>
      <c r="B32" s="27" t="s">
        <v>100</v>
      </c>
      <c r="C32" s="27" t="s">
        <v>201</v>
      </c>
      <c r="D32" s="27" t="s">
        <v>14</v>
      </c>
      <c r="E32" s="28">
        <v>416840</v>
      </c>
      <c r="F32" s="28"/>
      <c r="G32" s="28">
        <v>500208</v>
      </c>
      <c r="H32" s="28"/>
      <c r="I32" s="51"/>
    </row>
    <row r="33" spans="1:9" s="1" customFormat="1" ht="31.5" x14ac:dyDescent="0.25">
      <c r="A33" s="27">
        <v>20</v>
      </c>
      <c r="B33" s="27" t="s">
        <v>101</v>
      </c>
      <c r="C33" s="27" t="s">
        <v>202</v>
      </c>
      <c r="D33" s="27" t="s">
        <v>14</v>
      </c>
      <c r="E33" s="28">
        <v>453947</v>
      </c>
      <c r="F33" s="28"/>
      <c r="G33" s="28">
        <v>544736.4</v>
      </c>
      <c r="H33" s="28"/>
      <c r="I33" s="51"/>
    </row>
    <row r="34" spans="1:9" s="1" customFormat="1" ht="31.5" x14ac:dyDescent="0.25">
      <c r="A34" s="27">
        <v>21</v>
      </c>
      <c r="B34" s="27" t="s">
        <v>102</v>
      </c>
      <c r="C34" s="27" t="s">
        <v>203</v>
      </c>
      <c r="D34" s="27" t="s">
        <v>14</v>
      </c>
      <c r="E34" s="28">
        <v>483969</v>
      </c>
      <c r="F34" s="28"/>
      <c r="G34" s="28">
        <v>580762.80000000005</v>
      </c>
      <c r="H34" s="28"/>
      <c r="I34" s="51"/>
    </row>
    <row r="35" spans="1:9" s="1" customFormat="1" ht="31.5" x14ac:dyDescent="0.25">
      <c r="A35" s="27">
        <v>22</v>
      </c>
      <c r="B35" s="27" t="s">
        <v>103</v>
      </c>
      <c r="C35" s="27" t="s">
        <v>54</v>
      </c>
      <c r="D35" s="27" t="s">
        <v>14</v>
      </c>
      <c r="E35" s="28">
        <v>625134</v>
      </c>
      <c r="F35" s="28"/>
      <c r="G35" s="28">
        <v>750160.8</v>
      </c>
      <c r="H35" s="28"/>
      <c r="I35" s="52"/>
    </row>
    <row r="36" spans="1:9" s="1" customFormat="1" ht="31.5" x14ac:dyDescent="0.25">
      <c r="A36" s="27">
        <v>23</v>
      </c>
      <c r="B36" s="27" t="s">
        <v>104</v>
      </c>
      <c r="C36" s="27" t="s">
        <v>55</v>
      </c>
      <c r="D36" s="27" t="s">
        <v>53</v>
      </c>
      <c r="E36" s="28">
        <v>18413</v>
      </c>
      <c r="F36" s="28"/>
      <c r="G36" s="28">
        <v>22095.599999999999</v>
      </c>
      <c r="H36" s="28"/>
      <c r="I36" s="28"/>
    </row>
    <row r="37" spans="1:9" s="1" customFormat="1" ht="31.5" x14ac:dyDescent="0.25">
      <c r="A37" s="27">
        <v>24</v>
      </c>
      <c r="B37" s="27" t="s">
        <v>105</v>
      </c>
      <c r="C37" s="27" t="s">
        <v>56</v>
      </c>
      <c r="D37" s="27" t="s">
        <v>53</v>
      </c>
      <c r="E37" s="28">
        <v>27849</v>
      </c>
      <c r="F37" s="28"/>
      <c r="G37" s="28">
        <v>33418.800000000003</v>
      </c>
      <c r="H37" s="28"/>
      <c r="I37" s="28"/>
    </row>
    <row r="38" spans="1:9" s="1" customFormat="1" ht="31.5" x14ac:dyDescent="0.25">
      <c r="A38" s="27">
        <v>25</v>
      </c>
      <c r="B38" s="27" t="s">
        <v>106</v>
      </c>
      <c r="C38" s="27" t="s">
        <v>57</v>
      </c>
      <c r="D38" s="27" t="s">
        <v>10</v>
      </c>
      <c r="E38" s="28">
        <v>2277</v>
      </c>
      <c r="F38" s="28"/>
      <c r="G38" s="28">
        <v>2732.4</v>
      </c>
      <c r="H38" s="28"/>
      <c r="I38" s="28"/>
    </row>
    <row r="39" spans="1:9" s="1" customFormat="1" ht="31.5" x14ac:dyDescent="0.25">
      <c r="A39" s="27">
        <v>26</v>
      </c>
      <c r="B39" s="27" t="s">
        <v>173</v>
      </c>
      <c r="C39" s="27" t="s">
        <v>58</v>
      </c>
      <c r="D39" s="27" t="s">
        <v>10</v>
      </c>
      <c r="E39" s="28">
        <v>3459</v>
      </c>
      <c r="F39" s="28"/>
      <c r="G39" s="28">
        <v>4150.8</v>
      </c>
      <c r="H39" s="28"/>
      <c r="I39" s="28"/>
    </row>
    <row r="40" spans="1:9" s="1" customFormat="1" ht="31.5" x14ac:dyDescent="0.25">
      <c r="A40" s="27">
        <v>27</v>
      </c>
      <c r="B40" s="27" t="s">
        <v>174</v>
      </c>
      <c r="C40" s="27" t="s">
        <v>59</v>
      </c>
      <c r="D40" s="27" t="s">
        <v>60</v>
      </c>
      <c r="E40" s="28">
        <v>177750</v>
      </c>
      <c r="F40" s="28"/>
      <c r="G40" s="28">
        <v>213300</v>
      </c>
      <c r="H40" s="28"/>
      <c r="I40" s="28"/>
    </row>
    <row r="41" spans="1:9" s="1" customFormat="1" x14ac:dyDescent="0.25">
      <c r="A41" s="27">
        <v>28</v>
      </c>
      <c r="B41" s="27" t="s">
        <v>107</v>
      </c>
      <c r="C41" s="27" t="s">
        <v>177</v>
      </c>
      <c r="D41" s="27" t="s">
        <v>14</v>
      </c>
      <c r="E41" s="28">
        <v>2382220</v>
      </c>
      <c r="F41" s="28"/>
      <c r="G41" s="28">
        <v>2858664</v>
      </c>
      <c r="H41" s="28"/>
      <c r="I41" s="28"/>
    </row>
    <row r="42" spans="1:9" s="1" customFormat="1" x14ac:dyDescent="0.25">
      <c r="A42" s="27">
        <v>29</v>
      </c>
      <c r="B42" s="27" t="s">
        <v>108</v>
      </c>
      <c r="C42" s="27" t="s">
        <v>178</v>
      </c>
      <c r="D42" s="27" t="s">
        <v>14</v>
      </c>
      <c r="E42" s="28">
        <v>2697761</v>
      </c>
      <c r="F42" s="28"/>
      <c r="G42" s="28">
        <v>3237313.2</v>
      </c>
      <c r="H42" s="28"/>
      <c r="I42" s="28"/>
    </row>
    <row r="43" spans="1:9" s="1" customFormat="1" x14ac:dyDescent="0.25">
      <c r="A43" s="27">
        <v>30</v>
      </c>
      <c r="B43" s="27" t="s">
        <v>109</v>
      </c>
      <c r="C43" s="27" t="s">
        <v>50</v>
      </c>
      <c r="D43" s="27" t="s">
        <v>10</v>
      </c>
      <c r="E43" s="28">
        <v>364590</v>
      </c>
      <c r="F43" s="28"/>
      <c r="G43" s="28">
        <v>437508</v>
      </c>
      <c r="H43" s="28"/>
      <c r="I43" s="28" t="s">
        <v>241</v>
      </c>
    </row>
    <row r="44" spans="1:9" s="1" customFormat="1" x14ac:dyDescent="0.25">
      <c r="A44" s="27">
        <v>31</v>
      </c>
      <c r="B44" s="27" t="s">
        <v>110</v>
      </c>
      <c r="C44" s="27" t="s">
        <v>51</v>
      </c>
      <c r="D44" s="27" t="s">
        <v>10</v>
      </c>
      <c r="E44" s="28">
        <v>409769</v>
      </c>
      <c r="F44" s="28"/>
      <c r="G44" s="28">
        <v>491722.8</v>
      </c>
      <c r="H44" s="28"/>
      <c r="I44" s="28" t="s">
        <v>241</v>
      </c>
    </row>
    <row r="45" spans="1:9" s="1" customFormat="1" x14ac:dyDescent="0.25">
      <c r="A45" s="27">
        <v>32</v>
      </c>
      <c r="B45" s="27" t="s">
        <v>111</v>
      </c>
      <c r="C45" s="27" t="s">
        <v>61</v>
      </c>
      <c r="D45" s="27" t="s">
        <v>10</v>
      </c>
      <c r="E45" s="28">
        <v>560900</v>
      </c>
      <c r="F45" s="28"/>
      <c r="G45" s="28">
        <v>673080</v>
      </c>
      <c r="H45" s="28"/>
      <c r="I45" s="28" t="s">
        <v>241</v>
      </c>
    </row>
    <row r="46" spans="1:9" s="1" customFormat="1" x14ac:dyDescent="0.25">
      <c r="A46" s="27">
        <v>33</v>
      </c>
      <c r="B46" s="27" t="s">
        <v>112</v>
      </c>
      <c r="C46" s="27" t="s">
        <v>62</v>
      </c>
      <c r="D46" s="27" t="s">
        <v>10</v>
      </c>
      <c r="E46" s="28">
        <v>573004</v>
      </c>
      <c r="F46" s="28"/>
      <c r="G46" s="28">
        <v>687604.8</v>
      </c>
      <c r="H46" s="28"/>
      <c r="I46" s="28" t="s">
        <v>241</v>
      </c>
    </row>
    <row r="47" spans="1:9" s="1" customFormat="1" x14ac:dyDescent="0.25">
      <c r="A47" s="27">
        <v>34</v>
      </c>
      <c r="B47" s="27" t="s">
        <v>113</v>
      </c>
      <c r="C47" s="27" t="s">
        <v>63</v>
      </c>
      <c r="D47" s="27" t="s">
        <v>10</v>
      </c>
      <c r="E47" s="28">
        <v>675287</v>
      </c>
      <c r="F47" s="28"/>
      <c r="G47" s="28">
        <v>810344.4</v>
      </c>
      <c r="H47" s="28"/>
      <c r="I47" s="28" t="s">
        <v>241</v>
      </c>
    </row>
    <row r="48" spans="1:9" s="1" customFormat="1" x14ac:dyDescent="0.25">
      <c r="A48" s="27">
        <v>35</v>
      </c>
      <c r="B48" s="27" t="s">
        <v>114</v>
      </c>
      <c r="C48" s="27" t="s">
        <v>205</v>
      </c>
      <c r="D48" s="27" t="s">
        <v>10</v>
      </c>
      <c r="E48" s="28">
        <v>639513</v>
      </c>
      <c r="F48" s="28"/>
      <c r="G48" s="28">
        <v>767415.6</v>
      </c>
      <c r="H48" s="28"/>
      <c r="I48" s="28" t="s">
        <v>241</v>
      </c>
    </row>
    <row r="49" spans="1:9" s="1" customFormat="1" x14ac:dyDescent="0.25">
      <c r="A49" s="27">
        <v>36</v>
      </c>
      <c r="B49" s="27" t="s">
        <v>115</v>
      </c>
      <c r="C49" s="27" t="s">
        <v>206</v>
      </c>
      <c r="D49" s="27" t="s">
        <v>10</v>
      </c>
      <c r="E49" s="28">
        <v>681590</v>
      </c>
      <c r="F49" s="28"/>
      <c r="G49" s="28">
        <v>817908</v>
      </c>
      <c r="H49" s="28"/>
      <c r="I49" s="28" t="s">
        <v>241</v>
      </c>
    </row>
    <row r="50" spans="1:9" s="1" customFormat="1" x14ac:dyDescent="0.25">
      <c r="A50" s="27">
        <v>37</v>
      </c>
      <c r="B50" s="27" t="s">
        <v>116</v>
      </c>
      <c r="C50" s="27" t="s">
        <v>207</v>
      </c>
      <c r="D50" s="27" t="s">
        <v>10</v>
      </c>
      <c r="E50" s="28">
        <v>731249</v>
      </c>
      <c r="F50" s="28"/>
      <c r="G50" s="28">
        <v>877498.8</v>
      </c>
      <c r="H50" s="28"/>
      <c r="I50" s="28" t="s">
        <v>241</v>
      </c>
    </row>
    <row r="51" spans="1:9" s="1" customFormat="1" x14ac:dyDescent="0.25">
      <c r="A51" s="27">
        <v>38</v>
      </c>
      <c r="B51" s="27" t="s">
        <v>117</v>
      </c>
      <c r="C51" s="27" t="s">
        <v>52</v>
      </c>
      <c r="D51" s="27" t="s">
        <v>10</v>
      </c>
      <c r="E51" s="28">
        <v>885459</v>
      </c>
      <c r="F51" s="28"/>
      <c r="G51" s="28">
        <v>1062550.8</v>
      </c>
      <c r="H51" s="28"/>
      <c r="I51" s="28" t="s">
        <v>241</v>
      </c>
    </row>
    <row r="52" spans="1:9" s="1" customFormat="1" x14ac:dyDescent="0.25">
      <c r="A52" s="27">
        <v>39</v>
      </c>
      <c r="B52" s="27" t="s">
        <v>118</v>
      </c>
      <c r="C52" s="27" t="s">
        <v>16</v>
      </c>
      <c r="D52" s="27" t="s">
        <v>10</v>
      </c>
      <c r="E52" s="28">
        <v>931658</v>
      </c>
      <c r="F52" s="28"/>
      <c r="G52" s="28">
        <v>1117989.6000000001</v>
      </c>
      <c r="H52" s="28"/>
      <c r="I52" s="28" t="s">
        <v>241</v>
      </c>
    </row>
    <row r="53" spans="1:9" s="1" customFormat="1" x14ac:dyDescent="0.25">
      <c r="A53" s="27">
        <v>40</v>
      </c>
      <c r="B53" s="27" t="s">
        <v>119</v>
      </c>
      <c r="C53" s="27" t="s">
        <v>17</v>
      </c>
      <c r="D53" s="27" t="s">
        <v>10</v>
      </c>
      <c r="E53" s="28">
        <v>1051846</v>
      </c>
      <c r="F53" s="28"/>
      <c r="G53" s="28">
        <v>1262215.2</v>
      </c>
      <c r="H53" s="28"/>
      <c r="I53" s="28" t="s">
        <v>241</v>
      </c>
    </row>
    <row r="54" spans="1:9" s="1" customFormat="1" x14ac:dyDescent="0.25">
      <c r="A54" s="27">
        <v>41</v>
      </c>
      <c r="B54" s="27" t="s">
        <v>120</v>
      </c>
      <c r="C54" s="27" t="s">
        <v>18</v>
      </c>
      <c r="D54" s="27" t="s">
        <v>10</v>
      </c>
      <c r="E54" s="43">
        <v>1157354</v>
      </c>
      <c r="F54" s="28"/>
      <c r="G54" s="43">
        <v>1388824.8</v>
      </c>
      <c r="H54" s="28"/>
      <c r="I54" s="28" t="s">
        <v>241</v>
      </c>
    </row>
    <row r="55" spans="1:9" s="1" customFormat="1" x14ac:dyDescent="0.25">
      <c r="A55" s="27">
        <v>42</v>
      </c>
      <c r="B55" s="27" t="s">
        <v>121</v>
      </c>
      <c r="C55" s="27" t="s">
        <v>208</v>
      </c>
      <c r="D55" s="27" t="s">
        <v>10</v>
      </c>
      <c r="E55" s="43">
        <v>1479769</v>
      </c>
      <c r="F55" s="28"/>
      <c r="G55" s="43">
        <v>1775722.8</v>
      </c>
      <c r="H55" s="28"/>
      <c r="I55" s="28" t="s">
        <v>241</v>
      </c>
    </row>
    <row r="56" spans="1:9" s="1" customFormat="1" x14ac:dyDescent="0.25">
      <c r="A56" s="27">
        <v>43</v>
      </c>
      <c r="B56" s="27" t="s">
        <v>122</v>
      </c>
      <c r="C56" s="27" t="s">
        <v>209</v>
      </c>
      <c r="D56" s="27" t="s">
        <v>10</v>
      </c>
      <c r="E56" s="43">
        <v>2796354</v>
      </c>
      <c r="F56" s="28"/>
      <c r="G56" s="43">
        <v>3355624.8</v>
      </c>
      <c r="H56" s="28"/>
      <c r="I56" s="28" t="s">
        <v>241</v>
      </c>
    </row>
    <row r="57" spans="1:9" s="1" customFormat="1" x14ac:dyDescent="0.25">
      <c r="A57" s="27">
        <v>44</v>
      </c>
      <c r="B57" s="27" t="s">
        <v>123</v>
      </c>
      <c r="C57" s="27" t="s">
        <v>210</v>
      </c>
      <c r="D57" s="27" t="s">
        <v>10</v>
      </c>
      <c r="E57" s="43">
        <v>3153964</v>
      </c>
      <c r="F57" s="28"/>
      <c r="G57" s="43">
        <v>3784756.8</v>
      </c>
      <c r="H57" s="28"/>
      <c r="I57" s="28" t="s">
        <v>241</v>
      </c>
    </row>
    <row r="58" spans="1:9" s="1" customFormat="1" x14ac:dyDescent="0.25">
      <c r="A58" s="27">
        <v>45</v>
      </c>
      <c r="B58" s="27" t="s">
        <v>124</v>
      </c>
      <c r="C58" s="27" t="s">
        <v>211</v>
      </c>
      <c r="D58" s="27" t="s">
        <v>10</v>
      </c>
      <c r="E58" s="43">
        <v>3411188</v>
      </c>
      <c r="F58" s="28"/>
      <c r="G58" s="43">
        <v>4093425.6</v>
      </c>
      <c r="H58" s="28"/>
      <c r="I58" s="28" t="s">
        <v>241</v>
      </c>
    </row>
    <row r="59" spans="1:9" s="1" customFormat="1" x14ac:dyDescent="0.25">
      <c r="A59" s="27">
        <v>46</v>
      </c>
      <c r="B59" s="27" t="s">
        <v>125</v>
      </c>
      <c r="C59" s="27" t="s">
        <v>212</v>
      </c>
      <c r="D59" s="27" t="s">
        <v>204</v>
      </c>
      <c r="E59" s="43">
        <v>4246785</v>
      </c>
      <c r="F59" s="28"/>
      <c r="G59" s="43">
        <v>5096142</v>
      </c>
      <c r="H59" s="28"/>
      <c r="I59" s="28" t="s">
        <v>241</v>
      </c>
    </row>
    <row r="60" spans="1:9" s="1" customFormat="1" x14ac:dyDescent="0.25">
      <c r="A60" s="27">
        <v>47</v>
      </c>
      <c r="B60" s="27" t="s">
        <v>126</v>
      </c>
      <c r="C60" s="27" t="s">
        <v>19</v>
      </c>
      <c r="D60" s="27" t="s">
        <v>10</v>
      </c>
      <c r="E60" s="43">
        <v>161956</v>
      </c>
      <c r="F60" s="28"/>
      <c r="G60" s="43">
        <v>194347.2</v>
      </c>
      <c r="H60" s="28"/>
      <c r="I60" s="58" t="s">
        <v>163</v>
      </c>
    </row>
    <row r="61" spans="1:9" s="1" customFormat="1" x14ac:dyDescent="0.25">
      <c r="A61" s="27">
        <v>48</v>
      </c>
      <c r="B61" s="27" t="s">
        <v>127</v>
      </c>
      <c r="C61" s="27" t="s">
        <v>20</v>
      </c>
      <c r="D61" s="27" t="s">
        <v>10</v>
      </c>
      <c r="E61" s="43">
        <v>188765</v>
      </c>
      <c r="F61" s="28"/>
      <c r="G61" s="43">
        <v>226518</v>
      </c>
      <c r="H61" s="28"/>
      <c r="I61" s="58"/>
    </row>
    <row r="62" spans="1:9" s="1" customFormat="1" x14ac:dyDescent="0.25">
      <c r="A62" s="27">
        <v>49</v>
      </c>
      <c r="B62" s="27" t="s">
        <v>128</v>
      </c>
      <c r="C62" s="27" t="s">
        <v>21</v>
      </c>
      <c r="D62" s="27" t="s">
        <v>10</v>
      </c>
      <c r="E62" s="43">
        <v>215575</v>
      </c>
      <c r="F62" s="28"/>
      <c r="G62" s="43">
        <v>258690</v>
      </c>
      <c r="H62" s="28"/>
      <c r="I62" s="58"/>
    </row>
    <row r="63" spans="1:9" s="1" customFormat="1" x14ac:dyDescent="0.25">
      <c r="A63" s="27">
        <v>50</v>
      </c>
      <c r="B63" s="27" t="s">
        <v>129</v>
      </c>
      <c r="C63" s="27" t="s">
        <v>22</v>
      </c>
      <c r="D63" s="27" t="s">
        <v>10</v>
      </c>
      <c r="E63" s="43">
        <v>237021</v>
      </c>
      <c r="F63" s="28"/>
      <c r="G63" s="43">
        <v>284425.2</v>
      </c>
      <c r="H63" s="28"/>
      <c r="I63" s="58"/>
    </row>
    <row r="64" spans="1:9" s="1" customFormat="1" x14ac:dyDescent="0.25">
      <c r="A64" s="27">
        <v>51</v>
      </c>
      <c r="B64" s="27" t="s">
        <v>130</v>
      </c>
      <c r="C64" s="27" t="s">
        <v>23</v>
      </c>
      <c r="D64" s="27" t="s">
        <v>10</v>
      </c>
      <c r="E64" s="43">
        <v>290640</v>
      </c>
      <c r="F64" s="28"/>
      <c r="G64" s="43">
        <v>348768</v>
      </c>
      <c r="H64" s="28"/>
      <c r="I64" s="58"/>
    </row>
    <row r="65" spans="1:9" s="1" customFormat="1" x14ac:dyDescent="0.25">
      <c r="A65" s="27">
        <v>52</v>
      </c>
      <c r="B65" s="27" t="s">
        <v>131</v>
      </c>
      <c r="C65" s="27" t="s">
        <v>24</v>
      </c>
      <c r="D65" s="27" t="s">
        <v>10</v>
      </c>
      <c r="E65" s="43">
        <v>366995</v>
      </c>
      <c r="F65" s="28"/>
      <c r="G65" s="43">
        <v>440394</v>
      </c>
      <c r="H65" s="28"/>
      <c r="I65" s="58"/>
    </row>
    <row r="66" spans="1:9" s="1" customFormat="1" x14ac:dyDescent="0.25">
      <c r="A66" s="27">
        <v>53</v>
      </c>
      <c r="B66" s="27" t="s">
        <v>132</v>
      </c>
      <c r="C66" s="27" t="s">
        <v>25</v>
      </c>
      <c r="D66" s="27" t="s">
        <v>10</v>
      </c>
      <c r="E66" s="43">
        <v>452785</v>
      </c>
      <c r="F66" s="28"/>
      <c r="G66" s="43">
        <v>543342</v>
      </c>
      <c r="H66" s="28"/>
      <c r="I66" s="58"/>
    </row>
    <row r="67" spans="1:9" s="1" customFormat="1" x14ac:dyDescent="0.25">
      <c r="A67" s="27">
        <v>54</v>
      </c>
      <c r="B67" s="27" t="s">
        <v>133</v>
      </c>
      <c r="C67" s="27" t="s">
        <v>26</v>
      </c>
      <c r="D67" s="27" t="s">
        <v>10</v>
      </c>
      <c r="E67" s="43">
        <v>728029</v>
      </c>
      <c r="F67" s="28"/>
      <c r="G67" s="43">
        <v>873634.8</v>
      </c>
      <c r="H67" s="28"/>
      <c r="I67" s="58"/>
    </row>
    <row r="68" spans="1:9" s="1" customFormat="1" x14ac:dyDescent="0.25">
      <c r="A68" s="27">
        <v>55</v>
      </c>
      <c r="B68" s="27" t="s">
        <v>134</v>
      </c>
      <c r="C68" s="27" t="s">
        <v>68</v>
      </c>
      <c r="D68" s="27" t="s">
        <v>10</v>
      </c>
      <c r="E68" s="43">
        <v>14273</v>
      </c>
      <c r="F68" s="28"/>
      <c r="G68" s="43">
        <v>17127.599999999999</v>
      </c>
      <c r="H68" s="28"/>
      <c r="I68" s="28" t="s">
        <v>164</v>
      </c>
    </row>
    <row r="69" spans="1:9" s="1" customFormat="1" ht="31.5" x14ac:dyDescent="0.25">
      <c r="A69" s="27">
        <v>56</v>
      </c>
      <c r="B69" s="27" t="s">
        <v>135</v>
      </c>
      <c r="C69" s="27" t="s">
        <v>43</v>
      </c>
      <c r="D69" s="27" t="s">
        <v>10</v>
      </c>
      <c r="E69" s="43">
        <v>14180</v>
      </c>
      <c r="F69" s="28"/>
      <c r="G69" s="43">
        <v>17016</v>
      </c>
      <c r="H69" s="28"/>
      <c r="I69" s="28" t="s">
        <v>165</v>
      </c>
    </row>
    <row r="70" spans="1:9" s="1" customFormat="1" x14ac:dyDescent="0.25">
      <c r="A70" s="27">
        <v>57</v>
      </c>
      <c r="B70" s="27" t="s">
        <v>136</v>
      </c>
      <c r="C70" s="27" t="s">
        <v>44</v>
      </c>
      <c r="D70" s="27" t="s">
        <v>42</v>
      </c>
      <c r="E70" s="43">
        <v>10061</v>
      </c>
      <c r="F70" s="28"/>
      <c r="G70" s="43">
        <v>12073.2</v>
      </c>
      <c r="H70" s="28"/>
      <c r="I70" s="28" t="s">
        <v>166</v>
      </c>
    </row>
    <row r="71" spans="1:9" s="1" customFormat="1" x14ac:dyDescent="0.25">
      <c r="A71" s="27">
        <v>58</v>
      </c>
      <c r="B71" s="27" t="s">
        <v>137</v>
      </c>
      <c r="C71" s="27" t="s">
        <v>45</v>
      </c>
      <c r="D71" s="27" t="s">
        <v>46</v>
      </c>
      <c r="E71" s="43">
        <v>62310</v>
      </c>
      <c r="F71" s="28"/>
      <c r="G71" s="43">
        <v>74772</v>
      </c>
      <c r="H71" s="28"/>
      <c r="I71" s="28"/>
    </row>
    <row r="72" spans="1:9" s="1" customFormat="1" x14ac:dyDescent="0.25">
      <c r="A72" s="27">
        <v>59</v>
      </c>
      <c r="B72" s="27" t="s">
        <v>138</v>
      </c>
      <c r="C72" s="27" t="s">
        <v>27</v>
      </c>
      <c r="D72" s="27" t="s">
        <v>30</v>
      </c>
      <c r="E72" s="43">
        <v>475758</v>
      </c>
      <c r="F72" s="28"/>
      <c r="G72" s="43">
        <v>570909.6</v>
      </c>
      <c r="H72" s="28"/>
      <c r="I72" s="28"/>
    </row>
    <row r="73" spans="1:9" s="1" customFormat="1" x14ac:dyDescent="0.25">
      <c r="A73" s="27">
        <v>60</v>
      </c>
      <c r="B73" s="27" t="s">
        <v>139</v>
      </c>
      <c r="C73" s="27" t="s">
        <v>28</v>
      </c>
      <c r="D73" s="27" t="s">
        <v>31</v>
      </c>
      <c r="E73" s="43">
        <v>2117</v>
      </c>
      <c r="F73" s="28"/>
      <c r="G73" s="43">
        <v>2540.4</v>
      </c>
      <c r="H73" s="28"/>
      <c r="I73" s="28"/>
    </row>
    <row r="74" spans="1:9" s="1" customFormat="1" x14ac:dyDescent="0.25">
      <c r="A74" s="27">
        <v>61</v>
      </c>
      <c r="B74" s="27" t="s">
        <v>140</v>
      </c>
      <c r="C74" s="27" t="s">
        <v>29</v>
      </c>
      <c r="D74" s="27" t="s">
        <v>31</v>
      </c>
      <c r="E74" s="43">
        <v>884</v>
      </c>
      <c r="F74" s="28"/>
      <c r="G74" s="43">
        <v>1060.8</v>
      </c>
      <c r="H74" s="28"/>
      <c r="I74" s="28"/>
    </row>
    <row r="75" spans="1:9" s="1" customFormat="1" x14ac:dyDescent="0.25">
      <c r="A75" s="27">
        <v>62</v>
      </c>
      <c r="B75" s="27" t="s">
        <v>141</v>
      </c>
      <c r="C75" s="27" t="s">
        <v>65</v>
      </c>
      <c r="D75" s="27" t="s">
        <v>4</v>
      </c>
      <c r="E75" s="43">
        <v>3390</v>
      </c>
      <c r="F75" s="28"/>
      <c r="G75" s="43">
        <v>4068</v>
      </c>
      <c r="H75" s="28"/>
      <c r="I75" s="28"/>
    </row>
    <row r="76" spans="1:9" s="1" customFormat="1" ht="31.5" x14ac:dyDescent="0.25">
      <c r="A76" s="27">
        <v>63</v>
      </c>
      <c r="B76" s="27" t="s">
        <v>142</v>
      </c>
      <c r="C76" s="27" t="s">
        <v>64</v>
      </c>
      <c r="D76" s="27" t="s">
        <v>4</v>
      </c>
      <c r="E76" s="43">
        <v>7463</v>
      </c>
      <c r="F76" s="28"/>
      <c r="G76" s="43">
        <v>8955.6</v>
      </c>
      <c r="H76" s="28"/>
      <c r="I76" s="28"/>
    </row>
    <row r="77" spans="1:9" s="1" customFormat="1" ht="31.5" x14ac:dyDescent="0.25">
      <c r="A77" s="27">
        <v>64</v>
      </c>
      <c r="B77" s="27" t="s">
        <v>143</v>
      </c>
      <c r="C77" s="27" t="s">
        <v>66</v>
      </c>
      <c r="D77" s="27" t="s">
        <v>4</v>
      </c>
      <c r="E77" s="43">
        <v>12878</v>
      </c>
      <c r="F77" s="28"/>
      <c r="G77" s="43">
        <v>15453.6</v>
      </c>
      <c r="H77" s="28"/>
      <c r="I77" s="28"/>
    </row>
    <row r="78" spans="1:9" s="1" customFormat="1" ht="31.5" x14ac:dyDescent="0.25">
      <c r="A78" s="27">
        <v>65</v>
      </c>
      <c r="B78" s="27" t="s">
        <v>144</v>
      </c>
      <c r="C78" s="27" t="s">
        <v>32</v>
      </c>
      <c r="D78" s="27" t="s">
        <v>4</v>
      </c>
      <c r="E78" s="43">
        <v>5559</v>
      </c>
      <c r="F78" s="28"/>
      <c r="G78" s="43">
        <v>6670.8</v>
      </c>
      <c r="H78" s="28"/>
      <c r="I78" s="28"/>
    </row>
    <row r="79" spans="1:9" s="1" customFormat="1" ht="31.5" x14ac:dyDescent="0.25">
      <c r="A79" s="27">
        <v>66</v>
      </c>
      <c r="B79" s="27" t="s">
        <v>145</v>
      </c>
      <c r="C79" s="27" t="s">
        <v>33</v>
      </c>
      <c r="D79" s="27" t="s">
        <v>4</v>
      </c>
      <c r="E79" s="43">
        <v>11093</v>
      </c>
      <c r="F79" s="28"/>
      <c r="G79" s="43">
        <v>13311.6</v>
      </c>
      <c r="H79" s="28"/>
      <c r="I79" s="28"/>
    </row>
    <row r="80" spans="1:9" s="1" customFormat="1" ht="31.5" x14ac:dyDescent="0.25">
      <c r="A80" s="27">
        <v>67</v>
      </c>
      <c r="B80" s="27" t="s">
        <v>146</v>
      </c>
      <c r="C80" s="27" t="s">
        <v>41</v>
      </c>
      <c r="D80" s="27" t="s">
        <v>4</v>
      </c>
      <c r="E80" s="43">
        <v>16936</v>
      </c>
      <c r="F80" s="28"/>
      <c r="G80" s="43">
        <v>20323.2</v>
      </c>
      <c r="H80" s="28"/>
      <c r="I80" s="28"/>
    </row>
    <row r="81" spans="1:9" s="1" customFormat="1" x14ac:dyDescent="0.25">
      <c r="A81" s="27">
        <v>68</v>
      </c>
      <c r="B81" s="27" t="s">
        <v>147</v>
      </c>
      <c r="C81" s="27" t="s">
        <v>34</v>
      </c>
      <c r="D81" s="27" t="s">
        <v>4</v>
      </c>
      <c r="E81" s="43">
        <v>2168</v>
      </c>
      <c r="F81" s="28"/>
      <c r="G81" s="43">
        <v>2601.6</v>
      </c>
      <c r="H81" s="28"/>
      <c r="I81" s="28"/>
    </row>
    <row r="82" spans="1:9" s="1" customFormat="1" x14ac:dyDescent="0.25">
      <c r="A82" s="27">
        <v>69</v>
      </c>
      <c r="B82" s="27" t="s">
        <v>148</v>
      </c>
      <c r="C82" s="27" t="s">
        <v>35</v>
      </c>
      <c r="D82" s="27" t="s">
        <v>4</v>
      </c>
      <c r="E82" s="43">
        <v>2817</v>
      </c>
      <c r="F82" s="28"/>
      <c r="G82" s="43">
        <v>3380.4</v>
      </c>
      <c r="H82" s="28"/>
      <c r="I82" s="28"/>
    </row>
    <row r="83" spans="1:9" s="1" customFormat="1" x14ac:dyDescent="0.25">
      <c r="A83" s="27">
        <v>70</v>
      </c>
      <c r="B83" s="27" t="s">
        <v>149</v>
      </c>
      <c r="C83" s="27" t="s">
        <v>36</v>
      </c>
      <c r="D83" s="27" t="s">
        <v>10</v>
      </c>
      <c r="E83" s="43">
        <v>56323</v>
      </c>
      <c r="F83" s="28"/>
      <c r="G83" s="43">
        <v>67587.600000000006</v>
      </c>
      <c r="H83" s="28"/>
      <c r="I83" s="28"/>
    </row>
    <row r="84" spans="1:9" s="1" customFormat="1" x14ac:dyDescent="0.25">
      <c r="A84" s="27">
        <v>71</v>
      </c>
      <c r="B84" s="27" t="s">
        <v>175</v>
      </c>
      <c r="C84" s="27" t="s">
        <v>37</v>
      </c>
      <c r="D84" s="27" t="s">
        <v>10</v>
      </c>
      <c r="E84" s="43">
        <v>79562</v>
      </c>
      <c r="F84" s="28"/>
      <c r="G84" s="43">
        <v>95474.4</v>
      </c>
      <c r="H84" s="28"/>
      <c r="I84" s="28"/>
    </row>
    <row r="85" spans="1:9" s="1" customFormat="1" x14ac:dyDescent="0.25">
      <c r="A85" s="27">
        <v>72</v>
      </c>
      <c r="B85" s="27" t="s">
        <v>176</v>
      </c>
      <c r="C85" s="27" t="s">
        <v>39</v>
      </c>
      <c r="D85" s="27" t="s">
        <v>10</v>
      </c>
      <c r="E85" s="43">
        <v>7733</v>
      </c>
      <c r="F85" s="28"/>
      <c r="G85" s="43">
        <v>9279.6</v>
      </c>
      <c r="H85" s="28"/>
      <c r="I85" s="28"/>
    </row>
    <row r="86" spans="1:9" s="1" customFormat="1" x14ac:dyDescent="0.25">
      <c r="A86" s="27">
        <v>73</v>
      </c>
      <c r="B86" s="27" t="s">
        <v>150</v>
      </c>
      <c r="C86" s="27" t="s">
        <v>38</v>
      </c>
      <c r="D86" s="27" t="s">
        <v>10</v>
      </c>
      <c r="E86" s="43">
        <v>36748</v>
      </c>
      <c r="F86" s="28"/>
      <c r="G86" s="43">
        <v>44097.599999999999</v>
      </c>
      <c r="H86" s="28"/>
      <c r="I86" s="28"/>
    </row>
    <row r="87" spans="1:9" s="1" customFormat="1" x14ac:dyDescent="0.25">
      <c r="A87" s="27">
        <v>74</v>
      </c>
      <c r="B87" s="27" t="s">
        <v>151</v>
      </c>
      <c r="C87" s="27" t="s">
        <v>40</v>
      </c>
      <c r="D87" s="27" t="s">
        <v>10</v>
      </c>
      <c r="E87" s="43">
        <v>2684</v>
      </c>
      <c r="F87" s="28"/>
      <c r="G87" s="43">
        <v>3220.8</v>
      </c>
      <c r="H87" s="28"/>
      <c r="I87" s="28"/>
    </row>
    <row r="88" spans="1:9" s="1" customFormat="1" x14ac:dyDescent="0.25">
      <c r="A88" s="27">
        <v>75</v>
      </c>
      <c r="B88" s="27" t="s">
        <v>152</v>
      </c>
      <c r="C88" s="27" t="s">
        <v>48</v>
      </c>
      <c r="D88" s="27" t="s">
        <v>10</v>
      </c>
      <c r="E88" s="43">
        <v>7064</v>
      </c>
      <c r="F88" s="28"/>
      <c r="G88" s="43">
        <v>8476.7999999999993</v>
      </c>
      <c r="H88" s="28"/>
      <c r="I88" s="28"/>
    </row>
    <row r="89" spans="1:9" s="1" customFormat="1" x14ac:dyDescent="0.25">
      <c r="A89" s="27">
        <v>76</v>
      </c>
      <c r="B89" s="27" t="s">
        <v>153</v>
      </c>
      <c r="C89" s="27" t="s">
        <v>47</v>
      </c>
      <c r="D89" s="27" t="s">
        <v>42</v>
      </c>
      <c r="E89" s="43">
        <v>5488</v>
      </c>
      <c r="F89" s="28"/>
      <c r="G89" s="43">
        <v>6585.6</v>
      </c>
      <c r="H89" s="28"/>
      <c r="I89" s="28"/>
    </row>
    <row r="90" spans="1:9" s="1" customFormat="1" x14ac:dyDescent="0.25">
      <c r="A90" s="27">
        <v>77</v>
      </c>
      <c r="B90" s="27" t="s">
        <v>154</v>
      </c>
      <c r="C90" s="27" t="s">
        <v>49</v>
      </c>
      <c r="D90" s="27" t="s">
        <v>46</v>
      </c>
      <c r="E90" s="43">
        <v>21418</v>
      </c>
      <c r="F90" s="28"/>
      <c r="G90" s="43">
        <v>25701.599999999999</v>
      </c>
      <c r="H90" s="28"/>
      <c r="I90" s="28"/>
    </row>
    <row r="91" spans="1:9" s="1" customFormat="1" x14ac:dyDescent="0.25">
      <c r="A91" s="27">
        <v>78</v>
      </c>
      <c r="B91" s="27" t="s">
        <v>155</v>
      </c>
      <c r="C91" s="27" t="s">
        <v>181</v>
      </c>
      <c r="D91" s="27" t="s">
        <v>179</v>
      </c>
      <c r="E91" s="43">
        <v>1950491</v>
      </c>
      <c r="F91" s="28"/>
      <c r="G91" s="43">
        <v>2340589.2000000002</v>
      </c>
      <c r="H91" s="28"/>
      <c r="I91" s="28"/>
    </row>
    <row r="92" spans="1:9" s="1" customFormat="1" x14ac:dyDescent="0.25">
      <c r="A92" s="27">
        <v>79</v>
      </c>
      <c r="B92" s="27" t="s">
        <v>156</v>
      </c>
      <c r="C92" s="27" t="s">
        <v>180</v>
      </c>
      <c r="D92" s="27" t="s">
        <v>179</v>
      </c>
      <c r="E92" s="43">
        <v>1985180</v>
      </c>
      <c r="F92" s="28"/>
      <c r="G92" s="43">
        <v>2382216</v>
      </c>
      <c r="H92" s="28"/>
      <c r="I92" s="28"/>
    </row>
    <row r="93" spans="1:9" s="2" customFormat="1" ht="18.75" x14ac:dyDescent="0.3">
      <c r="A93" s="27">
        <v>80</v>
      </c>
      <c r="B93" s="27" t="s">
        <v>157</v>
      </c>
      <c r="C93" s="27" t="s">
        <v>213</v>
      </c>
      <c r="D93" s="27" t="s">
        <v>14</v>
      </c>
      <c r="E93" s="43">
        <v>17</v>
      </c>
      <c r="F93" s="28"/>
      <c r="G93" s="43">
        <v>20.399999999999999</v>
      </c>
      <c r="H93" s="28"/>
      <c r="I93" s="28"/>
    </row>
    <row r="94" spans="1:9" s="2" customFormat="1" ht="18.75" x14ac:dyDescent="0.3">
      <c r="A94" s="27">
        <v>81</v>
      </c>
      <c r="B94" s="27" t="s">
        <v>158</v>
      </c>
      <c r="C94" s="27" t="s">
        <v>214</v>
      </c>
      <c r="D94" s="27" t="s">
        <v>14</v>
      </c>
      <c r="E94" s="43">
        <v>18</v>
      </c>
      <c r="F94" s="28"/>
      <c r="G94" s="43">
        <v>21.6</v>
      </c>
      <c r="H94" s="28"/>
      <c r="I94" s="28"/>
    </row>
    <row r="95" spans="1:9" s="2" customFormat="1" ht="18.75" x14ac:dyDescent="0.3">
      <c r="A95" s="27">
        <v>82</v>
      </c>
      <c r="B95" s="27" t="s">
        <v>159</v>
      </c>
      <c r="C95" s="27" t="s">
        <v>182</v>
      </c>
      <c r="D95" s="27" t="s">
        <v>14</v>
      </c>
      <c r="E95" s="43">
        <v>25</v>
      </c>
      <c r="F95" s="28"/>
      <c r="G95" s="43">
        <v>30</v>
      </c>
      <c r="H95" s="28"/>
      <c r="I95" s="28"/>
    </row>
    <row r="96" spans="1:9" s="2" customFormat="1" ht="18.75" x14ac:dyDescent="0.3">
      <c r="A96" s="27">
        <v>83</v>
      </c>
      <c r="B96" s="27" t="s">
        <v>160</v>
      </c>
      <c r="C96" s="27" t="s">
        <v>183</v>
      </c>
      <c r="D96" s="27" t="s">
        <v>14</v>
      </c>
      <c r="E96" s="43">
        <v>16</v>
      </c>
      <c r="F96" s="28"/>
      <c r="G96" s="43">
        <v>19.2</v>
      </c>
      <c r="H96" s="28"/>
      <c r="I96" s="28"/>
    </row>
    <row r="97" spans="1:9" s="1" customFormat="1" x14ac:dyDescent="0.25">
      <c r="A97" s="27">
        <v>84</v>
      </c>
      <c r="B97" s="27" t="s">
        <v>184</v>
      </c>
      <c r="C97" s="27" t="s">
        <v>215</v>
      </c>
      <c r="D97" s="27" t="s">
        <v>14</v>
      </c>
      <c r="E97" s="43">
        <v>21</v>
      </c>
      <c r="F97" s="28"/>
      <c r="G97" s="43">
        <v>25.2</v>
      </c>
      <c r="H97" s="28"/>
      <c r="I97" s="28"/>
    </row>
    <row r="98" spans="1:9" s="1" customFormat="1" x14ac:dyDescent="0.25">
      <c r="A98" s="27">
        <v>85</v>
      </c>
      <c r="B98" s="27" t="s">
        <v>185</v>
      </c>
      <c r="C98" s="27" t="s">
        <v>216</v>
      </c>
      <c r="D98" s="27" t="s">
        <v>71</v>
      </c>
      <c r="E98" s="28">
        <f t="shared" ref="E98:E112" si="0">G98/1.2</f>
        <v>37430.358333333337</v>
      </c>
      <c r="F98" s="28"/>
      <c r="G98" s="28">
        <v>44916.43</v>
      </c>
      <c r="H98" s="28"/>
      <c r="I98" s="28"/>
    </row>
    <row r="99" spans="1:9" s="1" customFormat="1" x14ac:dyDescent="0.25">
      <c r="A99" s="27">
        <v>86</v>
      </c>
      <c r="B99" s="27" t="s">
        <v>186</v>
      </c>
      <c r="C99" s="27" t="s">
        <v>217</v>
      </c>
      <c r="D99" s="27" t="s">
        <v>71</v>
      </c>
      <c r="E99" s="28">
        <f t="shared" si="0"/>
        <v>46687.85</v>
      </c>
      <c r="F99" s="28"/>
      <c r="G99" s="28">
        <v>56025.42</v>
      </c>
      <c r="H99" s="28"/>
      <c r="I99" s="28"/>
    </row>
    <row r="100" spans="1:9" s="1" customFormat="1" x14ac:dyDescent="0.25">
      <c r="A100" s="27">
        <v>87</v>
      </c>
      <c r="B100" s="27" t="s">
        <v>187</v>
      </c>
      <c r="C100" s="27" t="s">
        <v>218</v>
      </c>
      <c r="D100" s="27" t="s">
        <v>72</v>
      </c>
      <c r="E100" s="28">
        <f t="shared" si="0"/>
        <v>37430.358333333337</v>
      </c>
      <c r="F100" s="28"/>
      <c r="G100" s="28">
        <v>44916.43</v>
      </c>
      <c r="H100" s="28"/>
      <c r="I100" s="28"/>
    </row>
    <row r="101" spans="1:9" s="1" customFormat="1" x14ac:dyDescent="0.25">
      <c r="A101" s="27">
        <v>88</v>
      </c>
      <c r="B101" s="27" t="s">
        <v>188</v>
      </c>
      <c r="C101" s="27" t="s">
        <v>219</v>
      </c>
      <c r="D101" s="27" t="s">
        <v>72</v>
      </c>
      <c r="E101" s="28">
        <f t="shared" si="0"/>
        <v>46687.85</v>
      </c>
      <c r="F101" s="28"/>
      <c r="G101" s="28">
        <v>56025.42</v>
      </c>
      <c r="H101" s="28"/>
      <c r="I101" s="28"/>
    </row>
    <row r="102" spans="1:9" s="1" customFormat="1" x14ac:dyDescent="0.25">
      <c r="A102" s="27">
        <v>89</v>
      </c>
      <c r="B102" s="27" t="s">
        <v>220</v>
      </c>
      <c r="C102" s="27" t="s">
        <v>221</v>
      </c>
      <c r="D102" s="27" t="s">
        <v>72</v>
      </c>
      <c r="E102" s="28">
        <f t="shared" si="0"/>
        <v>35109.233333333337</v>
      </c>
      <c r="F102" s="28"/>
      <c r="G102" s="28">
        <v>42131.08</v>
      </c>
      <c r="H102" s="28"/>
      <c r="I102" s="28"/>
    </row>
    <row r="103" spans="1:9" s="1" customFormat="1" x14ac:dyDescent="0.25">
      <c r="A103" s="27">
        <v>90</v>
      </c>
      <c r="B103" s="27" t="s">
        <v>222</v>
      </c>
      <c r="C103" s="27" t="s">
        <v>223</v>
      </c>
      <c r="D103" s="27" t="s">
        <v>72</v>
      </c>
      <c r="E103" s="28">
        <f t="shared" si="0"/>
        <v>37362.883333333331</v>
      </c>
      <c r="F103" s="28"/>
      <c r="G103" s="28">
        <v>44835.46</v>
      </c>
      <c r="H103" s="28"/>
      <c r="I103" s="28"/>
    </row>
    <row r="104" spans="1:9" s="1" customFormat="1" ht="31.5" x14ac:dyDescent="0.25">
      <c r="A104" s="27">
        <v>91</v>
      </c>
      <c r="B104" s="27" t="s">
        <v>224</v>
      </c>
      <c r="C104" s="27" t="s">
        <v>225</v>
      </c>
      <c r="D104" s="27" t="s">
        <v>72</v>
      </c>
      <c r="E104" s="28">
        <f t="shared" si="0"/>
        <v>55338.091666666674</v>
      </c>
      <c r="F104" s="28"/>
      <c r="G104" s="28">
        <v>66405.710000000006</v>
      </c>
      <c r="H104" s="28"/>
      <c r="I104" s="28"/>
    </row>
    <row r="105" spans="1:9" s="1" customFormat="1" ht="31.5" x14ac:dyDescent="0.25">
      <c r="A105" s="27">
        <v>92</v>
      </c>
      <c r="B105" s="27" t="s">
        <v>224</v>
      </c>
      <c r="C105" s="27" t="s">
        <v>226</v>
      </c>
      <c r="D105" s="27" t="s">
        <v>71</v>
      </c>
      <c r="E105" s="28">
        <f t="shared" si="0"/>
        <v>14844.391666666668</v>
      </c>
      <c r="F105" s="28"/>
      <c r="G105" s="28">
        <v>17813.27</v>
      </c>
      <c r="H105" s="28"/>
      <c r="I105" s="28"/>
    </row>
    <row r="106" spans="1:9" s="1" customFormat="1" x14ac:dyDescent="0.25">
      <c r="A106" s="27">
        <v>93</v>
      </c>
      <c r="B106" s="27" t="s">
        <v>227</v>
      </c>
      <c r="C106" s="27" t="s">
        <v>228</v>
      </c>
      <c r="D106" s="27" t="s">
        <v>71</v>
      </c>
      <c r="E106" s="28">
        <f t="shared" si="0"/>
        <v>46782.316666666666</v>
      </c>
      <c r="F106" s="28"/>
      <c r="G106" s="28">
        <v>56138.78</v>
      </c>
      <c r="H106" s="28"/>
      <c r="I106" s="28"/>
    </row>
    <row r="107" spans="1:9" s="1" customFormat="1" x14ac:dyDescent="0.25">
      <c r="A107" s="27">
        <v>94</v>
      </c>
      <c r="B107" s="27" t="s">
        <v>230</v>
      </c>
      <c r="C107" s="27" t="s">
        <v>229</v>
      </c>
      <c r="D107" s="27" t="s">
        <v>179</v>
      </c>
      <c r="E107" s="28">
        <f t="shared" si="0"/>
        <v>295988.15833333333</v>
      </c>
      <c r="F107" s="28"/>
      <c r="G107" s="28">
        <v>355185.79</v>
      </c>
      <c r="H107" s="28"/>
      <c r="I107" s="28"/>
    </row>
    <row r="108" spans="1:9" s="1" customFormat="1" ht="31.5" x14ac:dyDescent="0.25">
      <c r="A108" s="27">
        <v>95</v>
      </c>
      <c r="B108" s="27" t="s">
        <v>231</v>
      </c>
      <c r="C108" s="27" t="s">
        <v>232</v>
      </c>
      <c r="D108" s="27" t="s">
        <v>30</v>
      </c>
      <c r="E108" s="28">
        <f t="shared" si="0"/>
        <v>44686.14166666667</v>
      </c>
      <c r="F108" s="28"/>
      <c r="G108" s="28">
        <v>53623.37</v>
      </c>
      <c r="H108" s="28"/>
      <c r="I108" s="28"/>
    </row>
    <row r="109" spans="1:9" s="1" customFormat="1" ht="31.5" x14ac:dyDescent="0.25">
      <c r="A109" s="27">
        <v>96</v>
      </c>
      <c r="B109" s="27" t="s">
        <v>234</v>
      </c>
      <c r="C109" s="27" t="s">
        <v>233</v>
      </c>
      <c r="D109" s="27" t="s">
        <v>30</v>
      </c>
      <c r="E109" s="28">
        <f t="shared" si="0"/>
        <v>65894.975000000006</v>
      </c>
      <c r="F109" s="28"/>
      <c r="G109" s="28">
        <v>79073.97</v>
      </c>
      <c r="H109" s="28"/>
      <c r="I109" s="28"/>
    </row>
    <row r="110" spans="1:9" s="1" customFormat="1" ht="31.5" x14ac:dyDescent="0.25">
      <c r="A110" s="27">
        <v>97</v>
      </c>
      <c r="B110" s="27" t="s">
        <v>235</v>
      </c>
      <c r="C110" s="27" t="s">
        <v>236</v>
      </c>
      <c r="D110" s="27" t="s">
        <v>71</v>
      </c>
      <c r="E110" s="28">
        <f t="shared" si="0"/>
        <v>10759.1</v>
      </c>
      <c r="F110" s="28"/>
      <c r="G110" s="28">
        <v>12910.92</v>
      </c>
      <c r="H110" s="28"/>
      <c r="I110" s="28"/>
    </row>
    <row r="111" spans="1:9" s="1" customFormat="1" ht="31.5" x14ac:dyDescent="0.25">
      <c r="A111" s="27">
        <v>98</v>
      </c>
      <c r="B111" s="27" t="s">
        <v>237</v>
      </c>
      <c r="C111" s="27" t="s">
        <v>238</v>
      </c>
      <c r="D111" s="27" t="s">
        <v>72</v>
      </c>
      <c r="E111" s="28">
        <f t="shared" si="0"/>
        <v>17354.066666666669</v>
      </c>
      <c r="F111" s="28"/>
      <c r="G111" s="28">
        <v>20824.88</v>
      </c>
      <c r="H111" s="28"/>
      <c r="I111" s="28"/>
    </row>
    <row r="112" spans="1:9" s="1" customFormat="1" ht="31.5" x14ac:dyDescent="0.25">
      <c r="A112" s="27">
        <v>99</v>
      </c>
      <c r="B112" s="27" t="s">
        <v>239</v>
      </c>
      <c r="C112" s="27" t="s">
        <v>240</v>
      </c>
      <c r="D112" s="27" t="s">
        <v>71</v>
      </c>
      <c r="E112" s="28">
        <f t="shared" si="0"/>
        <v>9119.9250000000011</v>
      </c>
      <c r="F112" s="28"/>
      <c r="G112" s="28">
        <v>10943.91</v>
      </c>
      <c r="H112" s="28"/>
      <c r="I112" s="28"/>
    </row>
    <row r="113" spans="1:9" s="1" customFormat="1" x14ac:dyDescent="0.25">
      <c r="A113" s="27"/>
      <c r="B113" s="27"/>
      <c r="C113" s="27"/>
      <c r="D113" s="27"/>
      <c r="E113" s="28"/>
      <c r="F113" s="28"/>
      <c r="G113" s="28"/>
      <c r="H113" s="28"/>
      <c r="I113" s="28"/>
    </row>
    <row r="114" spans="1:9" s="1" customFormat="1" ht="16.5" thickBot="1" x14ac:dyDescent="0.3">
      <c r="A114" s="32"/>
      <c r="B114" s="32"/>
      <c r="C114" s="32"/>
      <c r="D114" s="32"/>
      <c r="E114" s="37"/>
      <c r="F114" s="37"/>
      <c r="G114" s="37"/>
      <c r="H114" s="37"/>
      <c r="I114" s="37"/>
    </row>
    <row r="115" spans="1:9" s="5" customFormat="1" ht="16.5" thickBot="1" x14ac:dyDescent="0.3">
      <c r="A115" s="33"/>
      <c r="B115" s="34"/>
      <c r="C115" s="34" t="s">
        <v>172</v>
      </c>
      <c r="D115" s="34"/>
      <c r="E115" s="44">
        <f>SUM(E14:E112)</f>
        <v>42850306.70000001</v>
      </c>
      <c r="F115" s="44"/>
      <c r="G115" s="44">
        <f>SUM(G14:G112)</f>
        <v>51420368.040000029</v>
      </c>
      <c r="H115" s="35"/>
      <c r="I115" s="36"/>
    </row>
    <row r="116" spans="1:9" s="1" customFormat="1" x14ac:dyDescent="0.25">
      <c r="A116" s="3"/>
      <c r="B116" s="3"/>
      <c r="C116" s="3"/>
      <c r="D116" s="3"/>
      <c r="E116" s="4"/>
      <c r="F116" s="4"/>
      <c r="G116" s="4"/>
      <c r="H116" s="4"/>
      <c r="I116" s="4"/>
    </row>
    <row r="117" spans="1:9" ht="44.25" customHeight="1" x14ac:dyDescent="0.3">
      <c r="A117" s="54"/>
      <c r="B117" s="54"/>
      <c r="C117" s="54"/>
      <c r="D117" s="23"/>
      <c r="F117" s="45"/>
      <c r="G117" s="46"/>
      <c r="H117" s="23"/>
      <c r="I117" s="25"/>
    </row>
    <row r="118" spans="1:9" ht="17.25" x14ac:dyDescent="0.2">
      <c r="A118" s="23"/>
      <c r="B118" s="23"/>
      <c r="C118" s="23"/>
      <c r="D118" s="23"/>
      <c r="F118" s="45"/>
      <c r="H118" s="23"/>
      <c r="I118" s="24"/>
    </row>
    <row r="119" spans="1:9" ht="58.5" customHeight="1" x14ac:dyDescent="0.3">
      <c r="A119" s="54"/>
      <c r="B119" s="54"/>
      <c r="C119" s="54"/>
      <c r="D119" s="23"/>
      <c r="F119" s="45"/>
      <c r="G119" s="46"/>
      <c r="H119" s="23"/>
      <c r="I119" s="26"/>
    </row>
    <row r="120" spans="1:9" ht="58.5" customHeight="1" x14ac:dyDescent="0.3">
      <c r="A120" s="47"/>
      <c r="B120" s="47"/>
      <c r="C120" s="47"/>
      <c r="D120" s="23"/>
      <c r="F120" s="45"/>
      <c r="G120" s="46"/>
      <c r="H120" s="23"/>
      <c r="I120" s="26"/>
    </row>
    <row r="121" spans="1:9" x14ac:dyDescent="0.2">
      <c r="A121" s="48"/>
    </row>
    <row r="122" spans="1:9" x14ac:dyDescent="0.2">
      <c r="A122" s="48"/>
    </row>
    <row r="123" spans="1:9" x14ac:dyDescent="0.2">
      <c r="A123" s="48"/>
    </row>
  </sheetData>
  <mergeCells count="13">
    <mergeCell ref="A5:G5"/>
    <mergeCell ref="A6:G6"/>
    <mergeCell ref="I28:I35"/>
    <mergeCell ref="B11:G11"/>
    <mergeCell ref="A119:C119"/>
    <mergeCell ref="A117:C117"/>
    <mergeCell ref="A8:G8"/>
    <mergeCell ref="B9:C9"/>
    <mergeCell ref="B10:C10"/>
    <mergeCell ref="I14:I16"/>
    <mergeCell ref="I18:I20"/>
    <mergeCell ref="I25:I27"/>
    <mergeCell ref="I60:I67"/>
  </mergeCells>
  <phoneticPr fontId="0" type="noConversion"/>
  <pageMargins left="0.62992125984251968" right="0.23622047244094491" top="0.74803149606299213" bottom="0.55118110236220474" header="0" footer="0"/>
  <pageSetup paperSize="9" scale="75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Чуясова Елена Геннадьевна</cp:lastModifiedBy>
  <cp:lastPrinted>2019-09-23T05:53:36Z</cp:lastPrinted>
  <dcterms:created xsi:type="dcterms:W3CDTF">1996-10-08T23:32:33Z</dcterms:created>
  <dcterms:modified xsi:type="dcterms:W3CDTF">2019-10-04T06:51:09Z</dcterms:modified>
</cp:coreProperties>
</file>