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20 год\16001 Кадастровые работы Магдагачинский район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F3" i="1"/>
  <c r="G9" i="1"/>
  <c r="M9" i="1" l="1"/>
  <c r="N9" i="1"/>
  <c r="P9" i="1"/>
  <c r="Q9" i="1"/>
  <c r="I9" i="1" l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<sst xmlns="http://schemas.openxmlformats.org/spreadsheetml/2006/main" count="32" uniqueCount="25">
  <si>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</si>
  <si>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</si>
  <si>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</si>
  <si>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</si>
  <si>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</si>
  <si>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</si>
  <si>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</si>
  <si>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</si>
  <si>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</si>
  <si>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</si>
  <si>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</si>
  <si>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</si>
  <si>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</si>
  <si>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</si>
  <si>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</si>
  <si>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</si>
  <si>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</si>
  <si>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</si>
  <si>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</si>
  <si>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</si>
  <si>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</si>
  <si>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</si>
  <si>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</si>
  <si>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Кадастровые работы для целей оформления охранных зон и публичных сервитутов под электросетевыми объектами, расположенными на территории Магдагачинского района Амурской области</t>
  </si>
  <si>
    <t>работа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</si>
</sst>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rgb="FF00206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25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14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17" fillId="0" borderId="26" xfId="1" applyFont="1" applyFill="1" applyBorder="1" applyAlignment="1">
      <alignment horizontal="center" vertical="center" wrapText="1"/>
    </xf>
    <xf numFmtId="4" fontId="18" fillId="2" borderId="8" xfId="0" applyNumberFormat="1" applyFont="1" applyFill="1" applyBorder="1" applyAlignment="1" applyProtection="1">
      <alignment horizontal="center" vertical="center" wrapText="1"/>
      <protection locked="0"/>
    </xf>
    <xf numFmtId="4" fontId="17" fillId="6" borderId="27" xfId="1" applyNumberFormat="1" applyFont="1" applyFill="1" applyBorder="1" applyAlignment="1">
      <alignment horizontal="center" vertical="center" wrapText="1"/>
    </xf>
    <xf numFmtId="3" fontId="18" fillId="2" borderId="8" xfId="0" applyNumberFormat="1" applyFont="1" applyFill="1" applyBorder="1" applyAlignment="1" applyProtection="1">
      <alignment horizontal="center" vertical="center" wrapText="1"/>
      <protection locked="0"/>
    </xf>
    <xf numFmtId="4" fontId="18" fillId="5" borderId="9" xfId="0" applyNumberFormat="1" applyFont="1" applyFill="1" applyBorder="1" applyAlignment="1" applyProtection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15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topLeftCell="I8" zoomScaleNormal="100" workbookViewId="0">
      <selection activeCell="J9" sqref="J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9" t="s">
        <v>22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0" t="s">
        <v>10</v>
      </c>
      <c r="C3" s="31"/>
      <c r="D3" s="31"/>
      <c r="E3" s="40"/>
      <c r="F3" s="57">
        <f>G10</f>
        <v>1470350</v>
      </c>
      <c r="G3" s="20" t="s">
        <v>2</v>
      </c>
      <c r="H3" s="1"/>
      <c r="I3" s="30" t="s">
        <v>21</v>
      </c>
      <c r="J3" s="31"/>
      <c r="K3" s="31"/>
      <c r="L3" s="31"/>
      <c r="M3" s="31"/>
      <c r="N3" s="31"/>
      <c r="O3" s="31"/>
      <c r="P3" s="31"/>
      <c r="Q3" s="32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4"/>
      <c r="C4" s="44"/>
      <c r="D4" s="44"/>
      <c r="E4" s="44"/>
      <c r="F4" s="44"/>
      <c r="G4" s="44"/>
      <c r="H4" s="1"/>
      <c r="I4" s="51" t="s">
        <v>17</v>
      </c>
      <c r="J4" s="51"/>
      <c r="K4" s="51"/>
      <c r="L4" s="5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6" t="s">
        <v>18</v>
      </c>
      <c r="J5" s="26"/>
      <c r="K5" s="26"/>
      <c r="L5" s="26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5" t="s">
        <v>11</v>
      </c>
      <c r="C7" s="40"/>
      <c r="D7" s="46"/>
      <c r="E7" s="46"/>
      <c r="F7" s="47"/>
      <c r="G7" s="48"/>
      <c r="H7" s="5"/>
      <c r="I7" s="30" t="s">
        <v>20</v>
      </c>
      <c r="J7" s="31"/>
      <c r="K7" s="31"/>
      <c r="L7" s="31"/>
      <c r="M7" s="31"/>
      <c r="N7" s="31"/>
      <c r="O7" s="31"/>
      <c r="P7" s="31"/>
      <c r="Q7" s="32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50.75" thickBot="1" x14ac:dyDescent="0.3">
      <c r="A9" s="6"/>
      <c r="B9" s="11">
        <v>1</v>
      </c>
      <c r="C9" s="52" t="s">
        <v>23</v>
      </c>
      <c r="D9" s="53" t="s">
        <v>24</v>
      </c>
      <c r="E9" s="54">
        <v>1470350</v>
      </c>
      <c r="F9" s="55">
        <v>1</v>
      </c>
      <c r="G9" s="56">
        <f>E9*F9</f>
        <v>1470350</v>
      </c>
      <c r="H9" s="1"/>
      <c r="I9" s="17">
        <f>B9</f>
        <v>1</v>
      </c>
      <c r="J9" s="58" t="str">
        <f>C9</f>
        <v>Кадастровые работы для целей оформления охранных зон и публичных сервитутов под электросетевыми объектами, расположенными на территории Магдагачинского района Амурской области</v>
      </c>
      <c r="K9" s="13"/>
      <c r="L9" s="13"/>
      <c r="M9" s="18" t="str">
        <f>D9</f>
        <v>работа</v>
      </c>
      <c r="N9" s="21">
        <f>E9</f>
        <v>1470350</v>
      </c>
      <c r="O9" s="12"/>
      <c r="P9" s="18">
        <f>F9</f>
        <v>1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3" t="s">
        <v>5</v>
      </c>
      <c r="C10" s="34"/>
      <c r="D10" s="34"/>
      <c r="E10" s="34"/>
      <c r="F10" s="35"/>
      <c r="G10" s="14">
        <f>SUM(G9:G9)</f>
        <v>1470350</v>
      </c>
      <c r="H10" s="1"/>
      <c r="I10" s="33" t="s">
        <v>5</v>
      </c>
      <c r="J10" s="34"/>
      <c r="K10" s="34"/>
      <c r="L10" s="34"/>
      <c r="M10" s="34"/>
      <c r="N10" s="34"/>
      <c r="O10" s="34"/>
      <c r="P10" s="35"/>
      <c r="Q10" s="14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9" t="s">
        <v>14</v>
      </c>
      <c r="C11" s="50"/>
      <c r="D11" s="50"/>
      <c r="E11" s="50"/>
      <c r="F11" s="22">
        <v>0.2</v>
      </c>
      <c r="G11" s="15">
        <f>G10*F11</f>
        <v>294070</v>
      </c>
      <c r="H11" s="1"/>
      <c r="I11" s="49" t="s">
        <v>14</v>
      </c>
      <c r="J11" s="50"/>
      <c r="K11" s="50"/>
      <c r="L11" s="50"/>
      <c r="M11" s="50"/>
      <c r="N11" s="50"/>
      <c r="O11" s="50"/>
      <c r="P11" s="22">
        <v>0.2</v>
      </c>
      <c r="Q11" s="15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1" t="s">
        <v>6</v>
      </c>
      <c r="C12" s="42"/>
      <c r="D12" s="42"/>
      <c r="E12" s="42"/>
      <c r="F12" s="43"/>
      <c r="G12" s="16">
        <f>G10+G11</f>
        <v>1764420</v>
      </c>
      <c r="H12" s="1"/>
      <c r="I12" s="41" t="s">
        <v>6</v>
      </c>
      <c r="J12" s="42"/>
      <c r="K12" s="42"/>
      <c r="L12" s="42"/>
      <c r="M12" s="42"/>
      <c r="N12" s="42"/>
      <c r="O12" s="42"/>
      <c r="P12" s="43"/>
      <c r="Q12" s="16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36"/>
      <c r="C13" s="36"/>
      <c r="D13" s="36"/>
      <c r="E13" s="36"/>
      <c r="F13" s="36"/>
      <c r="G13" s="36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29"/>
      <c r="C14" s="29"/>
      <c r="D14" s="29"/>
      <c r="E14" s="29"/>
      <c r="F14" s="29"/>
      <c r="G14" s="29"/>
      <c r="H14" s="3"/>
      <c r="I14" s="3"/>
      <c r="J14" s="37" t="s">
        <v>15</v>
      </c>
      <c r="K14" s="38"/>
      <c r="L14" s="25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28"/>
      <c r="K15" s="28"/>
      <c r="L15" s="23"/>
      <c r="AA15" s="1"/>
    </row>
    <row r="16" spans="1:27" ht="16.5" x14ac:dyDescent="0.25">
      <c r="J16" s="27"/>
      <c r="K16" s="27"/>
      <c r="L16" s="24"/>
    </row>
    <row r="17" spans="10:12" ht="19.5" x14ac:dyDescent="0.25">
      <c r="J17" s="28"/>
      <c r="K17" s="28"/>
      <c r="L17" s="23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2019-10-01T23:17:32Z</dcterms:modified>
</cp:coreProperties>
</file>