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29201 АЭФ МСП\ДоЗ\Приложение 1 Технические требования\"/>
    </mc:Choice>
  </mc:AlternateContent>
  <bookViews>
    <workbookView xWindow="0" yWindow="0" windowWidth="26490" windowHeight="11160" tabRatio="48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</workbook>
</file>

<file path=xl/calcChain.xml><?xml version="1.0" encoding="utf-8"?>
<calcChain xmlns="http://schemas.openxmlformats.org/spreadsheetml/2006/main">
  <c r="G449" i="1" l="1"/>
  <c r="G364" i="1"/>
  <c r="G387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389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68" i="1"/>
  <c r="H366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27" i="1"/>
  <c r="H326" i="1"/>
  <c r="H387" i="1" l="1"/>
  <c r="H449" i="1"/>
  <c r="H364" i="1"/>
  <c r="G323" i="1" l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58" i="1"/>
  <c r="H57" i="1"/>
  <c r="H56" i="1"/>
  <c r="H55" i="1"/>
  <c r="H54" i="1"/>
  <c r="H53" i="1"/>
  <c r="H52" i="1"/>
  <c r="H51" i="1"/>
  <c r="H50" i="1"/>
  <c r="H49" i="1"/>
  <c r="H48" i="1"/>
  <c r="H323" i="1" l="1"/>
  <c r="G46" i="1"/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5" i="1" l="1"/>
  <c r="H46" i="1" l="1"/>
  <c r="H450" i="1" s="1"/>
  <c r="H451" i="1" l="1"/>
  <c r="H452" i="1" s="1"/>
</calcChain>
</file>

<file path=xl/sharedStrings.xml><?xml version="1.0" encoding="utf-8"?>
<sst xmlns="http://schemas.openxmlformats.org/spreadsheetml/2006/main" count="1317" uniqueCount="794">
  <si>
    <t>Наименование продукции (товары / работы / услуги), являющейся предметом закупки</t>
  </si>
  <si>
    <t>№ п/п</t>
  </si>
  <si>
    <t>Кол-во</t>
  </si>
  <si>
    <t>Ед. 
изм.</t>
  </si>
  <si>
    <t>НМЦ единицы продукции
(руб. без НДС)</t>
  </si>
  <si>
    <t>НМЦ по позиции продукции
(руб. без НДС)</t>
  </si>
  <si>
    <t>м</t>
  </si>
  <si>
    <t>шт</t>
  </si>
  <si>
    <t>Номер по каталогу</t>
  </si>
  <si>
    <t>КПП в сборе ГАЗ-33081 (5 ст.)</t>
  </si>
  <si>
    <t>Распылитель форсунки 172.1112110-11.01 ГАЗ</t>
  </si>
  <si>
    <t>Турбокомпрессор для Д.245.7Е2</t>
  </si>
  <si>
    <t xml:space="preserve">Ступица переднего колеса Газель 2217 п/привод 4*4 </t>
  </si>
  <si>
    <t>Мост передний 3741 Спайсер</t>
  </si>
  <si>
    <t>Рессора 452 (13 листов)</t>
  </si>
  <si>
    <t>Вал карданный задний 452 Спайсер</t>
  </si>
  <si>
    <t>Амортизатор</t>
  </si>
  <si>
    <t>Амортизатор ГАЗ-53</t>
  </si>
  <si>
    <t>Балка оси 53-3001010 в сборе</t>
  </si>
  <si>
    <t>Вал карданный в сборе</t>
  </si>
  <si>
    <t>Редуктор заднего моста ГАЗ-33081</t>
  </si>
  <si>
    <t>Коробка раздаточная 66-11-1800010-10</t>
  </si>
  <si>
    <t>Мост задний с тормозами и ступицами в сборе 452-2400010</t>
  </si>
  <si>
    <t>КПП под лепестковую корзину УАЗ-452</t>
  </si>
  <si>
    <t>КПП в сборе  УАЗ 452-170010</t>
  </si>
  <si>
    <t>Коробка раздаточная (косозубая) УАЗ в сборе</t>
  </si>
  <si>
    <t>Трубка полихлорвиниловая</t>
  </si>
  <si>
    <t>3741-2905010</t>
  </si>
  <si>
    <t>3151-3401098</t>
  </si>
  <si>
    <t>773-1111010-03, 04, 05</t>
  </si>
  <si>
    <t>3307-5206050</t>
  </si>
  <si>
    <t>33081-2202010</t>
  </si>
  <si>
    <t>33081-1700010</t>
  </si>
  <si>
    <t>172.1112110-11.01 ГАЗ</t>
  </si>
  <si>
    <t>3307-1301010-70</t>
  </si>
  <si>
    <t>33097-2201015</t>
  </si>
  <si>
    <t>33097-2201010</t>
  </si>
  <si>
    <t>ТКР-6-1-09.03</t>
  </si>
  <si>
    <t>5022382-1</t>
  </si>
  <si>
    <t>23107-3103013</t>
  </si>
  <si>
    <t>3302-404080</t>
  </si>
  <si>
    <t>2217-2905006</t>
  </si>
  <si>
    <t>33081-1800014</t>
  </si>
  <si>
    <t>3741-00-2300011-96</t>
  </si>
  <si>
    <t>0452-00-2902012-95</t>
  </si>
  <si>
    <t>3741-00-2201010-10</t>
  </si>
  <si>
    <t>3151-2905006</t>
  </si>
  <si>
    <t>3741-2300011-99</t>
  </si>
  <si>
    <t>53А-1700010</t>
  </si>
  <si>
    <t>53А-2805025</t>
  </si>
  <si>
    <t>53-3001010</t>
  </si>
  <si>
    <t>53-2200011</t>
  </si>
  <si>
    <t>511-1000400</t>
  </si>
  <si>
    <t>33081-2402010</t>
  </si>
  <si>
    <t>42164.1000402-70</t>
  </si>
  <si>
    <t>4063.1000400-10</t>
  </si>
  <si>
    <t>3302-3400014-02</t>
  </si>
  <si>
    <t>66-11-1800010-10</t>
  </si>
  <si>
    <t>421-1002009</t>
  </si>
  <si>
    <t>ВК-452-1800020</t>
  </si>
  <si>
    <t>452-2400010</t>
  </si>
  <si>
    <t>511-1002009</t>
  </si>
  <si>
    <t>66-2402010</t>
  </si>
  <si>
    <t>3909-1700010</t>
  </si>
  <si>
    <t>452-1700010</t>
  </si>
  <si>
    <t>3162-70-1800120-10</t>
  </si>
  <si>
    <t>d-8мм</t>
  </si>
  <si>
    <t>амортизатор ГАЗЕЛЬ 3302-404080</t>
  </si>
  <si>
    <t>Амортизатор газовый 2217*2905006</t>
  </si>
  <si>
    <t>Амортизатор пер. УАЗ 3741-2905010</t>
  </si>
  <si>
    <t>Блок цилиндров 511-1002009</t>
  </si>
  <si>
    <t>Блок цилиндров 98 лс 421-1002009</t>
  </si>
  <si>
    <t>Вал карданный ГАЗ-22177,23107 задний 5022382-1</t>
  </si>
  <si>
    <t>Вал карданный промежуточный 33081-2202010</t>
  </si>
  <si>
    <t>Вал карданный промежуточный 5022380</t>
  </si>
  <si>
    <t>Вал карданый задний 33097-2201015</t>
  </si>
  <si>
    <t>Вал карданый передний 33097-2201010</t>
  </si>
  <si>
    <t>Двигатель 1 компл 511-1000400</t>
  </si>
  <si>
    <t>Двигатель 4063.1000400-10</t>
  </si>
  <si>
    <t>Двигатель 42164.1000402-70</t>
  </si>
  <si>
    <t>Колонка рулевая с валом в сборе 3151-3401098</t>
  </si>
  <si>
    <t>Коробка раздаточная в сборе ВК-452-1800020</t>
  </si>
  <si>
    <t>Коробка раздаточная ГАЗ-33081 33081-1800014</t>
  </si>
  <si>
    <t>КПП в сборе ГАЗ-53 53А-1700010</t>
  </si>
  <si>
    <t>Механизм рулевого управления в сборе 3302-3400014-02</t>
  </si>
  <si>
    <t>Мост передний ведущий с тормозами и ступицами в сборе 452-2300011</t>
  </si>
  <si>
    <t>Радиатор водяной 3-х рядный 3307-1301010-70</t>
  </si>
  <si>
    <t>Редуктор 66*2402010</t>
  </si>
  <si>
    <t>Стекло лобовое 3307-5206050</t>
  </si>
  <si>
    <t>ТНВД (Д-245.7) 773-1111010-03, 04, 05</t>
  </si>
  <si>
    <t xml:space="preserve">Итого по филиалу "АЭС"  </t>
  </si>
  <si>
    <t>компл</t>
  </si>
  <si>
    <t>Амортизатор 3151-2915006</t>
  </si>
  <si>
    <t>3151-2915006</t>
  </si>
  <si>
    <t>Амортизатор 3308-2915006</t>
  </si>
  <si>
    <t>3308-2915006</t>
  </si>
  <si>
    <t>Амортизатор задний 3162-2915006-51</t>
  </si>
  <si>
    <t>3162-2915006-51</t>
  </si>
  <si>
    <t>Амортизатор задний ГАЗ-3308 в сборе</t>
  </si>
  <si>
    <t>4301-2915006</t>
  </si>
  <si>
    <t>Амортизатор задний УАЗ-Патриот газомасляный</t>
  </si>
  <si>
    <t>PLAZA АВ 157</t>
  </si>
  <si>
    <t>Амортизатор УАЗ</t>
  </si>
  <si>
    <t>452-2905006</t>
  </si>
  <si>
    <t>Бак топливный 33081-1101010</t>
  </si>
  <si>
    <t>33081-1101010</t>
  </si>
  <si>
    <t>Бак топливный правый 3163-1101008-41</t>
  </si>
  <si>
    <t>3163-1101008-41</t>
  </si>
  <si>
    <t>Бампер задний 3163-2804010-10</t>
  </si>
  <si>
    <t>3163-2804010-10</t>
  </si>
  <si>
    <t>Бампер передений в сборе 3163-2803017/014</t>
  </si>
  <si>
    <t>3163-2803017/014</t>
  </si>
  <si>
    <t>Барабан 469-3501070</t>
  </si>
  <si>
    <t>469-3501070</t>
  </si>
  <si>
    <t>Барабан тормозной 469-3501070-95</t>
  </si>
  <si>
    <t>469-3501070-95</t>
  </si>
  <si>
    <t>Барабан тормозной ГАЗ-66</t>
  </si>
  <si>
    <t>66-01-3501070-03</t>
  </si>
  <si>
    <t>Барабан тормозной задний 53-3502070</t>
  </si>
  <si>
    <t>53-3502070</t>
  </si>
  <si>
    <t>Барабан тормозной передний 53-3501070</t>
  </si>
  <si>
    <t>53-3501070</t>
  </si>
  <si>
    <t>Бачок расширительный УАЗ-3160</t>
  </si>
  <si>
    <t>3160-1311014</t>
  </si>
  <si>
    <t>Бензонасос 130Ш-1106011</t>
  </si>
  <si>
    <t>130Ш-1106011</t>
  </si>
  <si>
    <t>Бензонасос 451М-1106011Р</t>
  </si>
  <si>
    <t>451М-1106011Р</t>
  </si>
  <si>
    <t>Блок управления двигателем 220695-3763014-30</t>
  </si>
  <si>
    <t>220695-3763014-30</t>
  </si>
  <si>
    <t>Вал карданный 33081-2201010</t>
  </si>
  <si>
    <t>33081-2201010</t>
  </si>
  <si>
    <t>Вал карданный ГАЗ-3309 3309-2200011-20</t>
  </si>
  <si>
    <t>3309-2200011-20</t>
  </si>
  <si>
    <t>Вал карданный длинный ГАЗ-66</t>
  </si>
  <si>
    <t>66-2201010-03</t>
  </si>
  <si>
    <t>Вал карданный задний 3-х опорный 31622-2200010-10</t>
  </si>
  <si>
    <t>31622-2200010-10</t>
  </si>
  <si>
    <t>Вал карданный задний ред. моста 3151-2201010</t>
  </si>
  <si>
    <t>3151-2201010</t>
  </si>
  <si>
    <t>Вал карданный задний УАЗ-315195 Хантер (КПП 4-ст)  31512-2201010-10</t>
  </si>
  <si>
    <t>31512-2201010-10</t>
  </si>
  <si>
    <t xml:space="preserve">Вал карданный задний УАЗ-452,3741 3741-2201010 </t>
  </si>
  <si>
    <t xml:space="preserve">3741-2201010 </t>
  </si>
  <si>
    <t>Вал карданный задний УАЗ-452,3741 L=689 ADC EXPERT 3741-2201010</t>
  </si>
  <si>
    <t>3741-2201010</t>
  </si>
  <si>
    <t>Вал карданный задний, 5 ступенчатый L=1260 мм 3162-2201010</t>
  </si>
  <si>
    <t>3162-2201010</t>
  </si>
  <si>
    <t>Вал карданный переднего моста (5-ст, КПП) HUNTER УАЗ</t>
  </si>
  <si>
    <t>31601-2203010</t>
  </si>
  <si>
    <t>Вал карданный передний (L-509mm)</t>
  </si>
  <si>
    <t>31601-2200010-10</t>
  </si>
  <si>
    <t>Вал карданный передний (а/м с 5-ст. КПП) L=509 мм "Standart" 31601-2203010-09</t>
  </si>
  <si>
    <t>31601-2203010-09</t>
  </si>
  <si>
    <t>Вал карданный передний ЗИЛ-131 в сборе 131-2203011</t>
  </si>
  <si>
    <t>131-2203011</t>
  </si>
  <si>
    <t>Вал карданный передний УАЗ-452 3741-2203010</t>
  </si>
  <si>
    <t>3741-2203010</t>
  </si>
  <si>
    <t>Вал карданный передний УАЗ-469,31512  3151-2203010-01</t>
  </si>
  <si>
    <t>3151-2203010-01</t>
  </si>
  <si>
    <t>Вал карданный промежуточный в сборе 66-2201010-01</t>
  </si>
  <si>
    <t>66-2201010-01</t>
  </si>
  <si>
    <t>Вал карданный УАЗ-452 передний</t>
  </si>
  <si>
    <t>33036-2203010-10</t>
  </si>
  <si>
    <t>Вкладыши коренные</t>
  </si>
  <si>
    <t>130-1000102</t>
  </si>
  <si>
    <t>Вкладыши коренные УАЗ стандарт. 24-1000102-02</t>
  </si>
  <si>
    <t>24-1000102-02</t>
  </si>
  <si>
    <t>Вкладыши шатунные</t>
  </si>
  <si>
    <t>130-1000104</t>
  </si>
  <si>
    <t>Вкладыши шатунные стандартные УАЗ</t>
  </si>
  <si>
    <t>24-1000104-04</t>
  </si>
  <si>
    <t>Генератор 24В 5101.3701-01</t>
  </si>
  <si>
    <t>5101.3701-01</t>
  </si>
  <si>
    <t>Генератор 3151-3701000</t>
  </si>
  <si>
    <t>3151-3701000</t>
  </si>
  <si>
    <t>Генератор 5122-3771000-40 (14В, 95А)</t>
  </si>
  <si>
    <t>5122-3771000-40 (14В, 95А)</t>
  </si>
  <si>
    <t>Генератор 65А УАЗ, УМЗ-2206</t>
  </si>
  <si>
    <t>Г161-3771</t>
  </si>
  <si>
    <t>Генератор 90А (дв.УМЗ-4213,-421) 9402.3701-17</t>
  </si>
  <si>
    <t>9402.3701-17</t>
  </si>
  <si>
    <t>Генератор 9422.3701</t>
  </si>
  <si>
    <t>9422.3701</t>
  </si>
  <si>
    <t>Гидромуфта Уаз с метал.вентилятором 3741-1308070-01</t>
  </si>
  <si>
    <t>3741-1308070-01</t>
  </si>
  <si>
    <t>глушитель УАЗ 31512-1201010</t>
  </si>
  <si>
    <t>31512-1201010</t>
  </si>
  <si>
    <t>Головка блока (АИ 92) 402-1003010-10</t>
  </si>
  <si>
    <t>402-1003010-10</t>
  </si>
  <si>
    <t>Головка блока 66-1003010</t>
  </si>
  <si>
    <t>66-1003010</t>
  </si>
  <si>
    <t>Головка блока цилиндров в сборе (ГАЗ)</t>
  </si>
  <si>
    <t>66-1003007</t>
  </si>
  <si>
    <t>Головка блока цилиндров в сборе (ЗИЛ)</t>
  </si>
  <si>
    <t>131-1003012Б</t>
  </si>
  <si>
    <t>Группа поршневая ГАЗ-53</t>
  </si>
  <si>
    <t>511-1000110-150</t>
  </si>
  <si>
    <t>Группа поршневая с кольцами ОАО "ЗМЗ" дв. 100 л.с.</t>
  </si>
  <si>
    <t>410-1000105-50</t>
  </si>
  <si>
    <t>Датчик кислорода 220695-3826014</t>
  </si>
  <si>
    <t>220695-3826014</t>
  </si>
  <si>
    <t>Датчик скорости 343.3843 3163-00-3843010-00</t>
  </si>
  <si>
    <t>343.3843 3163-00-3843010-00</t>
  </si>
  <si>
    <t>Дверь задка Хантер 3153-6300014</t>
  </si>
  <si>
    <t>3153-6300014</t>
  </si>
  <si>
    <t>Двигатель в сборе ГАЗ-53, 3307 511-1000402</t>
  </si>
  <si>
    <t>511-1000402</t>
  </si>
  <si>
    <t>Двигатель в сборе УАЗ 4213-1000402</t>
  </si>
  <si>
    <t>4213-1000402</t>
  </si>
  <si>
    <t>Двигатель Д-245 7Е2 на ГАЗ-33086</t>
  </si>
  <si>
    <t>245-0000100-842В</t>
  </si>
  <si>
    <t>Двигатель УАЗ</t>
  </si>
  <si>
    <t>ЗМЗ-40911</t>
  </si>
  <si>
    <t>Диск колеса 53*3101015</t>
  </si>
  <si>
    <t>53-3101015</t>
  </si>
  <si>
    <t>Диск колеса УАЗ-315195, 3160 31622-3101015-01</t>
  </si>
  <si>
    <t>31622-3101015-01</t>
  </si>
  <si>
    <t>Диск сцепл.нажимной лепестк. 5-ст.(УМЗ)</t>
  </si>
  <si>
    <t>4173-1601090-01</t>
  </si>
  <si>
    <t>Диск сцепления</t>
  </si>
  <si>
    <t>406-1601130</t>
  </si>
  <si>
    <t>Диск сцепления  ведомый УАЗ (лепестковое сцепл) 421-1601130</t>
  </si>
  <si>
    <t xml:space="preserve">421-1601130 </t>
  </si>
  <si>
    <t>Диск сцепления ведомый 130-1601130</t>
  </si>
  <si>
    <t>130-1601130</t>
  </si>
  <si>
    <t>Диск сцепления ведомый 40637-1601130-04</t>
  </si>
  <si>
    <t>40637-1601130-04</t>
  </si>
  <si>
    <t>Диск сцепления ведомый 53-1601130-01</t>
  </si>
  <si>
    <t>53-1601130-01</t>
  </si>
  <si>
    <t>Диск сцепления ведомый в сборе 53-1601130-12</t>
  </si>
  <si>
    <t>53-1601130-12</t>
  </si>
  <si>
    <t>Диск сцепления ведомый УАЗ-452 40217-1601130</t>
  </si>
  <si>
    <t>40217-1601130</t>
  </si>
  <si>
    <t>Диск сцепления наж.вед. подш-к выж с муфт</t>
  </si>
  <si>
    <t>406-1601090</t>
  </si>
  <si>
    <t>Диск тормозной  3160-3501076</t>
  </si>
  <si>
    <t>3160-3501076</t>
  </si>
  <si>
    <t>Жалюзи 469-1310110</t>
  </si>
  <si>
    <t>469-1310110</t>
  </si>
  <si>
    <t>Зеркало боковое 3307-82010-12</t>
  </si>
  <si>
    <t>3307-82010-12</t>
  </si>
  <si>
    <t>Капот  469-8402020</t>
  </si>
  <si>
    <t>469-8402020</t>
  </si>
  <si>
    <t>Карбюратор  к151 В 90л.с. УМЗ-4178  К151В -1107010</t>
  </si>
  <si>
    <t>К151В-1107010</t>
  </si>
  <si>
    <t>Карбюратор ГАЗ-24, УАЗ в сборе К 126 ГМ</t>
  </si>
  <si>
    <t>К 126 ГМ</t>
  </si>
  <si>
    <t>карбюратор К 88 А</t>
  </si>
  <si>
    <t>К 88 А</t>
  </si>
  <si>
    <t>Клапан управления гидроусилителя рул в сборе 66-01-3430010-04</t>
  </si>
  <si>
    <t>66-01-3430010-04</t>
  </si>
  <si>
    <t>Клапан электромагнитный управления ТНВД  24 в.  ЭМ 19-03</t>
  </si>
  <si>
    <t>ЭМ 19-03</t>
  </si>
  <si>
    <t>Колодка стояночного тормоза с фрикционной накладкой ГАЗ-33081 3308-3507014</t>
  </si>
  <si>
    <t>3308-3507014</t>
  </si>
  <si>
    <t>Колодка тормозная в сборе 469-3501090</t>
  </si>
  <si>
    <t>469-3501090</t>
  </si>
  <si>
    <t>Колодка тормозная задняя ПАЗ, ГАЗ</t>
  </si>
  <si>
    <t>53-3502090</t>
  </si>
  <si>
    <t>Колодка тормозная передняя (4шт.) УАЗ-3160, Хантер, Патриот  3160-3501090</t>
  </si>
  <si>
    <t>3160-3501090</t>
  </si>
  <si>
    <t>Колодка тормозная с накладкой в сборе ГАЗ-66</t>
  </si>
  <si>
    <t>66-3502090-01</t>
  </si>
  <si>
    <t>Кольца поршневые 100,0 421-1004024</t>
  </si>
  <si>
    <t>421-1004024</t>
  </si>
  <si>
    <t>Кольцо поршневое ф92мм 53 1004035</t>
  </si>
  <si>
    <t>53 1004035</t>
  </si>
  <si>
    <t>Комплект проводов ГАЗ-3307 (3307-3724000)</t>
  </si>
  <si>
    <t>3307-3724000</t>
  </si>
  <si>
    <t>Комплект прокладок  ГАЗ-53 53-1008000</t>
  </si>
  <si>
    <t>53-1008000</t>
  </si>
  <si>
    <t>Комплект прокладок двигателя (полн. 28шт) 130-100*РК</t>
  </si>
  <si>
    <t>130-100*РК</t>
  </si>
  <si>
    <t>Комплект прокладок двигателя Евро-3 40624-3906022-100</t>
  </si>
  <si>
    <t>40624-3906022-100</t>
  </si>
  <si>
    <t>Комплект ремонтный привода ГРМ; 406.3906625-12</t>
  </si>
  <si>
    <t>406-3906625-12</t>
  </si>
  <si>
    <t>Комплект тормозных трубок УАЗ-452 медь (12 шт) 3741-3506015/21/24/80/88</t>
  </si>
  <si>
    <t>3741-3506015/21/24/80/88</t>
  </si>
  <si>
    <t>Компрессор ГАЗ 33081 А29,05,000</t>
  </si>
  <si>
    <t>А29.05.000</t>
  </si>
  <si>
    <t>Компрессор ЗИЛ-130 130-3509009Л</t>
  </si>
  <si>
    <t>130-3509009Л</t>
  </si>
  <si>
    <t>Компрессорв сборе ЗИЛ 4331-3509009</t>
  </si>
  <si>
    <t>4331-3509009</t>
  </si>
  <si>
    <t>Корзина сцепления (лепестковая) УАЗ 4215-1601090-01</t>
  </si>
  <si>
    <t>4215-1601090-01</t>
  </si>
  <si>
    <t>Коробка передач в сборе 66-1700010-13</t>
  </si>
  <si>
    <t>66-1700010-13</t>
  </si>
  <si>
    <t>КПП в сборе 3309-1700010-20</t>
  </si>
  <si>
    <t>3309-1700010-20</t>
  </si>
  <si>
    <t>КПП УАЗ  старого образца в сборе 469-1700011</t>
  </si>
  <si>
    <t>469-1700011</t>
  </si>
  <si>
    <t>Крестовина 53*2201025</t>
  </si>
  <si>
    <t>53-2201025</t>
  </si>
  <si>
    <t>Крестовина Г-66, 53А-2201030</t>
  </si>
  <si>
    <t>Г-66, 53А-2201030</t>
  </si>
  <si>
    <t>Крестовина ГАЗ-53</t>
  </si>
  <si>
    <t>53-2201026-01А</t>
  </si>
  <si>
    <t>53А-2201026</t>
  </si>
  <si>
    <t>Крестовина кардана УАЗ</t>
  </si>
  <si>
    <t>469-2201026</t>
  </si>
  <si>
    <t>Крестовина карданного вала 469-2201025ВК</t>
  </si>
  <si>
    <t>469-2201025ВК</t>
  </si>
  <si>
    <t>Крестовина карданного вала ГАЗ-53</t>
  </si>
  <si>
    <t>53А-2201025-22</t>
  </si>
  <si>
    <t>Крестовина карданного вала заднего в сборе 469-2201030</t>
  </si>
  <si>
    <t>469-2201030</t>
  </si>
  <si>
    <t>Крестовина УАЗ, ГАЗ-24</t>
  </si>
  <si>
    <t>3102-2201025</t>
  </si>
  <si>
    <t>Крыло переднее левое 3308-8403013-10</t>
  </si>
  <si>
    <t>3308-8403013-10</t>
  </si>
  <si>
    <t>Крыло переднее правое 3308-8403012-10</t>
  </si>
  <si>
    <t>3308-8403012-10</t>
  </si>
  <si>
    <t xml:space="preserve">Кулак поворотный УАЗ 452 СБ с тормозом левый 3741-2304009-00 </t>
  </si>
  <si>
    <t xml:space="preserve">3741-2304009-00 </t>
  </si>
  <si>
    <t>Кулак поворотный УАЗ-452 СБ с тормозом правый 3741-2304008</t>
  </si>
  <si>
    <t>3741-2304008</t>
  </si>
  <si>
    <t>Лист рессоры №1,2 452-2902015/16</t>
  </si>
  <si>
    <t>452-2902015/16</t>
  </si>
  <si>
    <t>Механизм рулевого управления ГАЗ-66 в сборе</t>
  </si>
  <si>
    <t>6611-3400014-001</t>
  </si>
  <si>
    <t>Механизм рулевого управления УАЗ-452</t>
  </si>
  <si>
    <t>451-50-3400013-02</t>
  </si>
  <si>
    <t>Механизм рулевой 3741-3400012-01</t>
  </si>
  <si>
    <t>3741-3400012-01</t>
  </si>
  <si>
    <t>Механизм рулевой УАЗ-3151</t>
  </si>
  <si>
    <t>31519-3400011</t>
  </si>
  <si>
    <t>Модуль погружного бензонасоса УАЗ ХАНТЕР ЕВРО-2</t>
  </si>
  <si>
    <t>315195-1139020</t>
  </si>
  <si>
    <t>Модулятор 24В Wabco (аналог - 9152)+ кабель 4721950550</t>
  </si>
  <si>
    <t>Мост задний Патриот 3162-2400010-10</t>
  </si>
  <si>
    <t>3162-2400010-10</t>
  </si>
  <si>
    <t>Мост задний с тормозами и ступицами УАЗ-315195 Хантер 31605-2400010-40</t>
  </si>
  <si>
    <t>31605-2400010-40</t>
  </si>
  <si>
    <t>Мост задний УАЗ 452, 3741 (37 зуб.)</t>
  </si>
  <si>
    <t>3741-2400010-95</t>
  </si>
  <si>
    <t>Мост задний УАЗ-452 гибридный</t>
  </si>
  <si>
    <t>3741-95-2400010-99</t>
  </si>
  <si>
    <t>Мост передний 33081-2300012-10   ГАЗ</t>
  </si>
  <si>
    <t>33081-2300012-10   ГАЗ</t>
  </si>
  <si>
    <t>Мост передний УАЗ в сборе 3741-2300011-95</t>
  </si>
  <si>
    <t>3741-2300011-95</t>
  </si>
  <si>
    <t>Мост передний УАЗ-315195 Хантер - 31605-2300011-01</t>
  </si>
  <si>
    <t>31605-2300011-01</t>
  </si>
  <si>
    <t>Мостпередний УАЗ-3163 с АБС без суппортов</t>
  </si>
  <si>
    <t>3163-2300011-10</t>
  </si>
  <si>
    <t>Мотор отопителя 24V 237-3730РМЭ (211-3780)</t>
  </si>
  <si>
    <t>237-3730РМЭ (211-3780)</t>
  </si>
  <si>
    <t>Мотор отопителя 3163-8110020</t>
  </si>
  <si>
    <t>3163-8110020</t>
  </si>
  <si>
    <t>набор прокладок поворотного кулака</t>
  </si>
  <si>
    <t>469-23040</t>
  </si>
  <si>
    <t>Накладка заднего бампера</t>
  </si>
  <si>
    <t>315195-2804015</t>
  </si>
  <si>
    <t>Накладка переднего бампера</t>
  </si>
  <si>
    <t>315195-2803012</t>
  </si>
  <si>
    <t>Накладка фрикционная 66-3501090-А</t>
  </si>
  <si>
    <t>66-3501090-А</t>
  </si>
  <si>
    <t>Наконечник левый 452-3414057</t>
  </si>
  <si>
    <t>452-3414057</t>
  </si>
  <si>
    <t>Наконечник левый 66*3003057</t>
  </si>
  <si>
    <t>66-3003057</t>
  </si>
  <si>
    <t>Наконечник правый 452-3414056</t>
  </si>
  <si>
    <t>452-3414056</t>
  </si>
  <si>
    <t>Наконечник правый 66*3003056</t>
  </si>
  <si>
    <t>66-3003056</t>
  </si>
  <si>
    <t>Наконечник рулевой левый</t>
  </si>
  <si>
    <t>469-3414057-01</t>
  </si>
  <si>
    <t>Наконечник рулевой правый</t>
  </si>
  <si>
    <t>469-3414056-01</t>
  </si>
  <si>
    <t>Наконечник рулевой тяги левый 3307-3003057</t>
  </si>
  <si>
    <t>3307-3003057</t>
  </si>
  <si>
    <t>Наконечник рулевой тяги правый 3307-3003056</t>
  </si>
  <si>
    <t>3307-3003056</t>
  </si>
  <si>
    <t xml:space="preserve">Наконечник рулевой тяги правый 46900-3414056-00-42000 </t>
  </si>
  <si>
    <t xml:space="preserve">46900-3414056-00-42000 </t>
  </si>
  <si>
    <t>Насос водяной</t>
  </si>
  <si>
    <t>4062-1307010-42</t>
  </si>
  <si>
    <t xml:space="preserve">4062-3906629-30 </t>
  </si>
  <si>
    <t>Насос водяной 245-1307010-02</t>
  </si>
  <si>
    <t>245-1307010-02</t>
  </si>
  <si>
    <t>Насос водяной 4061*1307010</t>
  </si>
  <si>
    <t>4061-1307010</t>
  </si>
  <si>
    <t>Насос водяной 4062-3906629-10</t>
  </si>
  <si>
    <t>4062-3906629-10</t>
  </si>
  <si>
    <t>Насос водяной дв. 4216 Евро-3, Евро-4 4216-1307100</t>
  </si>
  <si>
    <t>4216-1307100</t>
  </si>
  <si>
    <t>Насос гидроусилителя 3160-20-3407010-00</t>
  </si>
  <si>
    <t>3160-20-3407010-00</t>
  </si>
  <si>
    <t>Насос ГУРа 66*3407011</t>
  </si>
  <si>
    <t>66-3407011</t>
  </si>
  <si>
    <t>Насос масляный 421-1011020</t>
  </si>
  <si>
    <t>421-1011020</t>
  </si>
  <si>
    <t>Насос топливный в сборе  ГАЗЕЛЬ 4061.1106010</t>
  </si>
  <si>
    <t>4061.1106010</t>
  </si>
  <si>
    <t>Насос топливный, погружной с мотором, УАЗ-3741, 316051-1136020</t>
  </si>
  <si>
    <t>316051-1139020</t>
  </si>
  <si>
    <t>Оптика Н4 без подсветки 62-3711200-09</t>
  </si>
  <si>
    <t>62-3711200-09</t>
  </si>
  <si>
    <t>Осушитель воздуха 3511007-90.45104</t>
  </si>
  <si>
    <t>3511007-90.45104</t>
  </si>
  <si>
    <t>Патрубки УАЗ (компл. 5шт)</t>
  </si>
  <si>
    <t>451-1303010/27</t>
  </si>
  <si>
    <t>Патрубок радиатора подвод (верхний)</t>
  </si>
  <si>
    <t>33081-1303010</t>
  </si>
  <si>
    <t>Подушка опоры двигателя в сборе 130-1001050</t>
  </si>
  <si>
    <t>130-1001050</t>
  </si>
  <si>
    <t>Подушка опоры двигателя Д-245 3309-1001020</t>
  </si>
  <si>
    <t>3309-1001020</t>
  </si>
  <si>
    <t>Подушка рессоры (2шт) 452-2900000</t>
  </si>
  <si>
    <t>452-2900000</t>
  </si>
  <si>
    <t>подшипник выжимной УАЗ 469-1601180</t>
  </si>
  <si>
    <t>469-1601180</t>
  </si>
  <si>
    <t>Подшипник ступицы УАЗ</t>
  </si>
  <si>
    <t>3151-3103025</t>
  </si>
  <si>
    <t>поршневая группа ЗИЛ 131 А23.01-74240/81240</t>
  </si>
  <si>
    <t>А23.01-74240/81240</t>
  </si>
  <si>
    <t>Поршневая группа УАЗ</t>
  </si>
  <si>
    <t>417-1000114</t>
  </si>
  <si>
    <t>Поршневая УАЗ 100,0 "Г" УМЗ 421-1004017</t>
  </si>
  <si>
    <t>100,0 "Г" УМЗ 421-1004017</t>
  </si>
  <si>
    <t>поршневые кольца ЗИЛ 131 130-1000101</t>
  </si>
  <si>
    <t>130-1000101</t>
  </si>
  <si>
    <t>Провода высоковольтные с наконечниками</t>
  </si>
  <si>
    <t>4091-3707244</t>
  </si>
  <si>
    <t>Прокладка головки блока 130-1003020-10 ЗИЛ</t>
  </si>
  <si>
    <t>130-1003020-10 ЗИЛ</t>
  </si>
  <si>
    <t>Радиатор 3-ряд. 31608-1301010-02</t>
  </si>
  <si>
    <t>31608-1301010-02</t>
  </si>
  <si>
    <t>Радиатор в сборе 3741-1301006</t>
  </si>
  <si>
    <t>3741-1301006</t>
  </si>
  <si>
    <t>Радиатор водяного охлаждения ЗИЛ в сборе</t>
  </si>
  <si>
    <t>131-1301010-13</t>
  </si>
  <si>
    <t>Радиатор водяной 3307*1301010</t>
  </si>
  <si>
    <t>3307-1301010</t>
  </si>
  <si>
    <t>Радиатор водяной 3-х ряд. 3307-1301010-91</t>
  </si>
  <si>
    <t>3307-1301010-91</t>
  </si>
  <si>
    <t>Радиатор водяной ГАЗ</t>
  </si>
  <si>
    <t>66-01-1301006</t>
  </si>
  <si>
    <t>Радиатор ГАЗ-33081,3309 медный 2-х ряд. дв. Д-245 ЕВРО-3 ОР 121-1301010-20</t>
  </si>
  <si>
    <t>121-1301010-20</t>
  </si>
  <si>
    <t>Радиатор отопителя 3741-8101060-20</t>
  </si>
  <si>
    <t>3741-8101060-20</t>
  </si>
  <si>
    <t>Радиатор охлаждения УАЗ-Патриот (алюминиевый) 2-х рядный 3163-1301010-12</t>
  </si>
  <si>
    <t>3163-1301010-12</t>
  </si>
  <si>
    <t>Радиатор системы охлаждения УАЗ-3741 3-х рядн. 3741-1301010</t>
  </si>
  <si>
    <t>3741-1301010</t>
  </si>
  <si>
    <t>Радиатор УАЗ-452  3741-1301010-04</t>
  </si>
  <si>
    <t>3741-1301010-04</t>
  </si>
  <si>
    <t>Раздаточная коробка с центральным тормозом в сборе 66-1800010</t>
  </si>
  <si>
    <t>66-1800010</t>
  </si>
  <si>
    <t>Рама для автомобиля ГАЗ-33081 длиннобазная</t>
  </si>
  <si>
    <t>33081-280010</t>
  </si>
  <si>
    <t>Распределитель зажигания УАЗ б/контактный</t>
  </si>
  <si>
    <t>3312.3706</t>
  </si>
  <si>
    <t>Ремень безопасности (2шт) 3741-8217010/11</t>
  </si>
  <si>
    <t>3741-8217010/11</t>
  </si>
  <si>
    <t>Ремень безопасности 3741-8217010</t>
  </si>
  <si>
    <t>3741-8217010</t>
  </si>
  <si>
    <t>Ремень вентилятора УАЗ 421-1308020</t>
  </si>
  <si>
    <t>421-1308020, 10,7x8x1030 мм</t>
  </si>
  <si>
    <t>Ремень инерционный двухточечный</t>
  </si>
  <si>
    <t>двухточечный</t>
  </si>
  <si>
    <t>Ремни безопасности 452 компл. 8217000</t>
  </si>
  <si>
    <t>452-8217000</t>
  </si>
  <si>
    <t>Рессора в сборе 452-2902012-03</t>
  </si>
  <si>
    <t>452-2902012-03</t>
  </si>
  <si>
    <t>Рессора задняя 31512-2912012</t>
  </si>
  <si>
    <t>31512-2912012</t>
  </si>
  <si>
    <t>Рессора передняя ГАЗ-3308</t>
  </si>
  <si>
    <t>3308-2902012-01</t>
  </si>
  <si>
    <t>Свеча зажигания (4шт) "BRISK"</t>
  </si>
  <si>
    <t xml:space="preserve"> А-11-LINE 1,0мм</t>
  </si>
  <si>
    <t>Свеча зажигания DR-17YS (BRISK) 4052-3707000-10</t>
  </si>
  <si>
    <t>4052-3707000-10</t>
  </si>
  <si>
    <t>Свеча зажигания F-501 (к-т4шт) FINWHALE</t>
  </si>
  <si>
    <t>452-3707010</t>
  </si>
  <si>
    <t>Свеча зажигания NR-17YC (BRICK)</t>
  </si>
  <si>
    <t>402.3707008</t>
  </si>
  <si>
    <t>Сидень переднее 3741-6802010/11 Люкс</t>
  </si>
  <si>
    <t>3741-6802010/11 Люкс</t>
  </si>
  <si>
    <t>Силовой цилиндр гидроусилителя руля в сборе 66-01-3405011-01</t>
  </si>
  <si>
    <t>66-01-3405011-01</t>
  </si>
  <si>
    <t>Стартер  406-3708000-51</t>
  </si>
  <si>
    <t>406-3708000-51</t>
  </si>
  <si>
    <t>Стартер (БАТЭ) СТ42.3708</t>
  </si>
  <si>
    <t>СТ42.3708</t>
  </si>
  <si>
    <t>Стартер 5742-3708</t>
  </si>
  <si>
    <t>5742-3708</t>
  </si>
  <si>
    <t>Стартер 7402.3708 19ВУ178552</t>
  </si>
  <si>
    <t>7402.3708 19ВУ178552</t>
  </si>
  <si>
    <t>стартер всборе   УАЗ 31512-3708001-20</t>
  </si>
  <si>
    <t>31512-3708001-20</t>
  </si>
  <si>
    <t>Стартер редукторный</t>
  </si>
  <si>
    <t>5732-3708</t>
  </si>
  <si>
    <t>Стекло ветровое 3160-5206010-01</t>
  </si>
  <si>
    <t>3160-5206010-01</t>
  </si>
  <si>
    <t>Стекло ветровое ГАЗ-3302 3302-5206010</t>
  </si>
  <si>
    <t>3302-5206010</t>
  </si>
  <si>
    <t>Стекло ветровое ГАЗ-3307</t>
  </si>
  <si>
    <t>3307-5206010</t>
  </si>
  <si>
    <t>Стекло лобовое 452-5206010 УАЗ</t>
  </si>
  <si>
    <t>452-5206010 УАЗ</t>
  </si>
  <si>
    <t>Суппорт тормоза переднего в сборе  3160-3501010</t>
  </si>
  <si>
    <t>3160-3501010</t>
  </si>
  <si>
    <t>топливный насос УАЗ 451М-1106010-30</t>
  </si>
  <si>
    <t>451М-1106010-30</t>
  </si>
  <si>
    <t>Трос газа 3741-1108050-10</t>
  </si>
  <si>
    <t>3741-1108050-10</t>
  </si>
  <si>
    <t>Труба приемная УАЗ 452-1203010</t>
  </si>
  <si>
    <t>452-1203010</t>
  </si>
  <si>
    <t>Туркомпрессор С14-194-01</t>
  </si>
  <si>
    <t>С14-194-01</t>
  </si>
  <si>
    <t>Тяга проодольная 66*3003010</t>
  </si>
  <si>
    <t>66-3003010</t>
  </si>
  <si>
    <t>Тяга рулевая продольная Газ-3308 33097-3414010</t>
  </si>
  <si>
    <t>33097-3414010</t>
  </si>
  <si>
    <t>Уплотнитель правый/левый 21-1005162</t>
  </si>
  <si>
    <t>21-1005162</t>
  </si>
  <si>
    <t>Усилитель пневматический с главным цилиндром ; 3309-3510009</t>
  </si>
  <si>
    <t>3309-3510009</t>
  </si>
  <si>
    <t>Фара основная МАЗ, КАМАЗ, ГАЗ, УАЗ, ЗИЛ</t>
  </si>
  <si>
    <t>8702.3711010</t>
  </si>
  <si>
    <t>Фара под гидрокорректор с ободом 3-3711-16</t>
  </si>
  <si>
    <t>3-3711-16</t>
  </si>
  <si>
    <t>Фильтр воздушный</t>
  </si>
  <si>
    <t>ФП207.1-10</t>
  </si>
  <si>
    <t>Фильтр воздушный TSN 9.1.97</t>
  </si>
  <si>
    <t>TSN 9.1.97</t>
  </si>
  <si>
    <t>Фильтр грубой очистки топлива (дизель) ГАЗ, ПАЗ</t>
  </si>
  <si>
    <t>PL 270 (GB-6118)</t>
  </si>
  <si>
    <t>Фильтр масляный 245-1012005-10</t>
  </si>
  <si>
    <t>245-1012005-10</t>
  </si>
  <si>
    <t>Фильтр масляный 31512-1017010</t>
  </si>
  <si>
    <t>31512-1017010</t>
  </si>
  <si>
    <t>Фильтр масляный 406-1012005-201</t>
  </si>
  <si>
    <t>406-1012005-201</t>
  </si>
  <si>
    <t>Фильтр масляный 5340-1012075</t>
  </si>
  <si>
    <t>5340-1012075</t>
  </si>
  <si>
    <t>Фильтр масляный УАЗ</t>
  </si>
  <si>
    <t>3105-1012005</t>
  </si>
  <si>
    <t>Фильтр тонкой очистки 409-1117010</t>
  </si>
  <si>
    <t>409-1117010</t>
  </si>
  <si>
    <t>Фильтр тонкой очистки топлива ямз534 Евро 4/М18*1,5/ЕКО-03,372 WDK962.1/9.3.18/B7290</t>
  </si>
  <si>
    <t>Евро 4/М18*1,5/ЕКО-03,372 WDK962.1/9.3.18/B7290</t>
  </si>
  <si>
    <t>Фильтр топливный 020-1117010 TSN 9.3.22</t>
  </si>
  <si>
    <t>020-1117010 TSN 9.3.22</t>
  </si>
  <si>
    <t>Цилиндр  главный тормозной 3162-3505010</t>
  </si>
  <si>
    <t>3162-3505010</t>
  </si>
  <si>
    <t>Цилиндр главный  тормозной 3151-3505010-95</t>
  </si>
  <si>
    <t>3151-3505010-95</t>
  </si>
  <si>
    <t>Цилиндр главный тормозной</t>
  </si>
  <si>
    <t>3309-3505010</t>
  </si>
  <si>
    <t>Цилиндр колесной заднего тормоза в сборе 52-3501040</t>
  </si>
  <si>
    <t>52-3501040</t>
  </si>
  <si>
    <t>Цилиндр колесной переднего тормоза в сборе левый 66-3501041</t>
  </si>
  <si>
    <t>66-3501041</t>
  </si>
  <si>
    <t>Цилиндр колесной переднего тормоза в сборе правый 66-3501040</t>
  </si>
  <si>
    <t>66-3501040</t>
  </si>
  <si>
    <t>Цилиндр колесный переднего тормоза, левый</t>
  </si>
  <si>
    <t>469-3501047</t>
  </si>
  <si>
    <t>Цилиндр колесный переднего тормоза, правый 469-3501016</t>
  </si>
  <si>
    <t>469-3501016</t>
  </si>
  <si>
    <t>Цилиндр сцепления главный</t>
  </si>
  <si>
    <t>3741-1602300</t>
  </si>
  <si>
    <t>цилиндр сцепления главный 3740-3511011</t>
  </si>
  <si>
    <t>3740-3511011</t>
  </si>
  <si>
    <t>Цилиндр сцепления рабочий</t>
  </si>
  <si>
    <t>31605-1602510-02</t>
  </si>
  <si>
    <t>цилиндр сцепления рабочий 3740-3511112</t>
  </si>
  <si>
    <t>3740-3511112</t>
  </si>
  <si>
    <t>Цилиндр сцепления рабочий 469-1602510-09</t>
  </si>
  <si>
    <t>469-1602510-09</t>
  </si>
  <si>
    <t>Цилиндр сцепления рабочий ГАЗ-3307</t>
  </si>
  <si>
    <t>3307-1602510</t>
  </si>
  <si>
    <t>Цилиндр тормоза главный УАЗ 3160 с бачком</t>
  </si>
  <si>
    <t>3160-3505010</t>
  </si>
  <si>
    <t>цилиндр тормозной главный</t>
  </si>
  <si>
    <t>469-3505010</t>
  </si>
  <si>
    <t>Цилиндр тормозной задний ГАЗ-66</t>
  </si>
  <si>
    <t>52-3502040</t>
  </si>
  <si>
    <t>Цилиндр тормозной задний УАЗ d-32</t>
  </si>
  <si>
    <t>469-3502040-01</t>
  </si>
  <si>
    <t>Шарнир поворотного кулака лев/прав УАЗ</t>
  </si>
  <si>
    <t>452А-2304060/61</t>
  </si>
  <si>
    <t>Шарнир равных угловых скоростей длинный (правый) ГАЗ-66 66-02-2304060</t>
  </si>
  <si>
    <t>66-02-2304060</t>
  </si>
  <si>
    <t>Шарнир равных угловых скоростей, короткий (левый) ГАЗ-66</t>
  </si>
  <si>
    <t>66-02-2304061</t>
  </si>
  <si>
    <t>Шкворень УАЗ в сборе на шариках (4шт.)  3151-2304019 Ш</t>
  </si>
  <si>
    <t>3151-2304019 Ш</t>
  </si>
  <si>
    <t>Шкив водяного насоса 406-1308025-11</t>
  </si>
  <si>
    <t>406-1308025-11</t>
  </si>
  <si>
    <t>Электродвигатель в сборе УАЗ</t>
  </si>
  <si>
    <t>31512-3730010</t>
  </si>
  <si>
    <t>Электродвигатель с насосом 12В, Газель, Соболь</t>
  </si>
  <si>
    <t>32-3780-01</t>
  </si>
  <si>
    <t>Электропомпа отопителя 32-3780010</t>
  </si>
  <si>
    <t>32-3780010</t>
  </si>
  <si>
    <t>Элемент воздушного фильтра 31512-1109080-01</t>
  </si>
  <si>
    <t>31512-1109080-01</t>
  </si>
  <si>
    <t>Элемент оптический галогеновый ТН 114</t>
  </si>
  <si>
    <t>ТН 114</t>
  </si>
  <si>
    <t>Элемент фильтрующий GB-502M</t>
  </si>
  <si>
    <t>GB-502M</t>
  </si>
  <si>
    <t>Элемент фильтрующий воздушныйГАЗ-3310 (GB502) 245-1109013-20</t>
  </si>
  <si>
    <t>245-1109013-20</t>
  </si>
  <si>
    <t>Элемент фильтрующий УАЗ ЕКО-01.23</t>
  </si>
  <si>
    <t>3741-1109080</t>
  </si>
  <si>
    <t>Бак топливный левый в сборе 66-1101011-10</t>
  </si>
  <si>
    <t>66-1101011-10</t>
  </si>
  <si>
    <t>Бак топливный правый   ГАЗ-66</t>
  </si>
  <si>
    <t>66-01-1101010-20</t>
  </si>
  <si>
    <t>Вал карданный 3307*2200011</t>
  </si>
  <si>
    <t>3307-2200011</t>
  </si>
  <si>
    <t>Вал карданный передний УАЗ</t>
  </si>
  <si>
    <t>3741-2201010-09</t>
  </si>
  <si>
    <t>Гильза цилиндра 66-1002020-02</t>
  </si>
  <si>
    <t>66-1002020-02</t>
  </si>
  <si>
    <t>Головка цилиндров с клапанами 66-06-1003007-20</t>
  </si>
  <si>
    <t>66-06-1003007-20</t>
  </si>
  <si>
    <t>Двигатель ГАЗ-66 в сборе 513-1000400</t>
  </si>
  <si>
    <t>513-1000400</t>
  </si>
  <si>
    <t>Диск сцепления (корзина) ЗиЛ 130-1601090</t>
  </si>
  <si>
    <t>130-1601090</t>
  </si>
  <si>
    <t>Карбюратор К126БЭ 66-701107010-А</t>
  </si>
  <si>
    <t>К126БЭ 66-701107010-А</t>
  </si>
  <si>
    <t>Карбюратор К126ГУ УАЗ</t>
  </si>
  <si>
    <t>К-126ГУ 1107010</t>
  </si>
  <si>
    <t>Кнопка вентилятора отопителя Г-3307</t>
  </si>
  <si>
    <t>85.3710-10-15</t>
  </si>
  <si>
    <t>Колодка задняя 3307*3502090</t>
  </si>
  <si>
    <t>3307-3502090</t>
  </si>
  <si>
    <t>Колодка тормозная передняя в сборе</t>
  </si>
  <si>
    <t>4301-3501090</t>
  </si>
  <si>
    <t>Мост задний в сборе 31512-2400010</t>
  </si>
  <si>
    <t>31512-2400010</t>
  </si>
  <si>
    <t>Мост передний 131-2300009</t>
  </si>
  <si>
    <t>131-2300009</t>
  </si>
  <si>
    <t>Мост передний 66*2300012</t>
  </si>
  <si>
    <t>66-2300012</t>
  </si>
  <si>
    <t>Насос гидроусилителя руля 66-3407010</t>
  </si>
  <si>
    <t>66-3407010</t>
  </si>
  <si>
    <t>Насос топливный в сборе (Б9Д-И)  13-1106010-12</t>
  </si>
  <si>
    <t>(Б9Д-И)  13-1106010-12</t>
  </si>
  <si>
    <t>Передача карданная ГАЗ-5201 (L=2550мм) 52.01-2200011-01</t>
  </si>
  <si>
    <t>52.01-2200011-01</t>
  </si>
  <si>
    <t>Подшипник ступицы ГАЗ-3307 комплект 8078136УАК7515РК</t>
  </si>
  <si>
    <t>8078136УАК7515РК</t>
  </si>
  <si>
    <t>Подшипник ступицы передней с манжетой ГАЗ-3307 33073103800</t>
  </si>
  <si>
    <t>Радиатор отопления кузова 3151-8101060-41</t>
  </si>
  <si>
    <t>3151-8101060-41</t>
  </si>
  <si>
    <t>Радиатор отопления кузова 3741-8101060-23</t>
  </si>
  <si>
    <t>3741-8101060-23</t>
  </si>
  <si>
    <t>Радиатор охлаждения 3160 - 1301010-01</t>
  </si>
  <si>
    <t>3160 - 1301010-01</t>
  </si>
  <si>
    <t>Редуктор 66*2302010</t>
  </si>
  <si>
    <t>66-2302010</t>
  </si>
  <si>
    <t>Рессора задняя в сборе 469БГ-2912012-01</t>
  </si>
  <si>
    <t>469БГ-2912012-01</t>
  </si>
  <si>
    <t>Стартер 4216.3708</t>
  </si>
  <si>
    <t>4216.3708</t>
  </si>
  <si>
    <t>Тяга продольная рул. 66-01-3003010</t>
  </si>
  <si>
    <t>66-01-3003010</t>
  </si>
  <si>
    <t>Усилитель вакуумный 4301-3510015</t>
  </si>
  <si>
    <t>4301-3510015</t>
  </si>
  <si>
    <t>Фильтр масляный гидравлический SE-030G10B</t>
  </si>
  <si>
    <t>SE-030G10B</t>
  </si>
  <si>
    <t>Фланец 53*2201100</t>
  </si>
  <si>
    <t>53-2201100</t>
  </si>
  <si>
    <t>Шарнир кулака 452-2304060</t>
  </si>
  <si>
    <t>452-2304060</t>
  </si>
  <si>
    <t>Шарнир поворотного кулака левый УАЗ</t>
  </si>
  <si>
    <t>452-2304061</t>
  </si>
  <si>
    <t>шкворня со втулк. ГАЗЕЛЬ 3302-3001019</t>
  </si>
  <si>
    <t>3302-3001019</t>
  </si>
  <si>
    <t>Кронштейн промежуточных рычагов в сборе</t>
  </si>
  <si>
    <t>451-1703103-31</t>
  </si>
  <si>
    <t>1.3. филиал АО «ДРСК» «Хабаровские электрические сети»</t>
  </si>
  <si>
    <t>Вал карданный задний 2206-2201010-10</t>
  </si>
  <si>
    <t>2206-2201010-10</t>
  </si>
  <si>
    <t>Вал карданный УАЗ-452,3741 передний 3741-2203010</t>
  </si>
  <si>
    <t>Глушитель с выхлопной трубой в сборе 3741-1200012-07</t>
  </si>
  <si>
    <t>3741-1200012-07</t>
  </si>
  <si>
    <t>Задний мост ЗИЛ-131 со ступицами в сборе 131-2400009</t>
  </si>
  <si>
    <t>131-2400009</t>
  </si>
  <si>
    <t>Насос ГУР с бачком</t>
  </si>
  <si>
    <t>130-3407200-А3</t>
  </si>
  <si>
    <t>Отопитель Thermo E 320.002 U02</t>
  </si>
  <si>
    <t>11114949А</t>
  </si>
  <si>
    <t>Рессора УАЗ-452</t>
  </si>
  <si>
    <t>452-2902012</t>
  </si>
  <si>
    <t>Рулевой механизм (механизм ГУРа) 3151-48-3400500 ( ШНКФ 453461.133-50)</t>
  </si>
  <si>
    <t>3151-48-3400500 ( ШНКФ 453461.133-50)</t>
  </si>
  <si>
    <t>стартер в сборе 31512-3708001</t>
  </si>
  <si>
    <t>31512-3708001</t>
  </si>
  <si>
    <t xml:space="preserve">Амортизатор масляный trophyMASTER задний ПАТРИОТ (453/1302) "redBTR" RB-PR1302   </t>
  </si>
  <si>
    <t xml:space="preserve">RB-PR1302   </t>
  </si>
  <si>
    <t xml:space="preserve">Амортизатор масляный trophyMASTER ПАТРИОТ (465/2072) "redBTR" RB-PF2072  </t>
  </si>
  <si>
    <t xml:space="preserve">RB-PF2072 </t>
  </si>
  <si>
    <t>Амортизатор пер,зад, 3302*2905006</t>
  </si>
  <si>
    <t>3302-2905006</t>
  </si>
  <si>
    <t>Вал карданный</t>
  </si>
  <si>
    <t>5022382-2</t>
  </si>
  <si>
    <t>Вал карданный задний 42000.3163-00-2201010-00</t>
  </si>
  <si>
    <t>42000.3163-00-2201010-00</t>
  </si>
  <si>
    <t>Вал карданный передний 220695-2203010-10</t>
  </si>
  <si>
    <t>220695-2203010-10</t>
  </si>
  <si>
    <t>Вал карданный передний 3163-00-2203010-02</t>
  </si>
  <si>
    <t>3163-00-2203010-02</t>
  </si>
  <si>
    <t>Вкладыши шат.НОМ 24-1000104</t>
  </si>
  <si>
    <t>24-1000104</t>
  </si>
  <si>
    <t>Генератор ГГ273В1-3701000-03</t>
  </si>
  <si>
    <t>ГГ273В1-3701000-03</t>
  </si>
  <si>
    <t>Генератор УАЗ-Патриот 5122.3771000-30 (ЗМЗ-406, 405; 14В, 120Ам )</t>
  </si>
  <si>
    <t>5122.3771000-30 (ЗМЗ-406, 405; 14В, 120Ам )</t>
  </si>
  <si>
    <t>Головка блока УМЗ 4213.1003001-40 (в сборе с прокладкой и крепежом)</t>
  </si>
  <si>
    <t>4213.1003001-40 (в сборе с прокладкой и крепежом)</t>
  </si>
  <si>
    <t>Карданный вал задний (Шрус) 5022382-1</t>
  </si>
  <si>
    <t>Кольца поршневые 100мм к-т дв. УМЗ 42164 ВК42164.1004023</t>
  </si>
  <si>
    <t>ВК42164.1004023</t>
  </si>
  <si>
    <t>Комплект коренных вкладышей (ст) 24-1000102-01</t>
  </si>
  <si>
    <t>24-1000102-01</t>
  </si>
  <si>
    <t>Кран отопителя</t>
  </si>
  <si>
    <t>8109030.РКНУ</t>
  </si>
  <si>
    <t>Крестовина 53-2201800-22</t>
  </si>
  <si>
    <t>53-2201800-22</t>
  </si>
  <si>
    <t>Крестовина в сборе карданной передачи 130-2201025</t>
  </si>
  <si>
    <t>130-2201025</t>
  </si>
  <si>
    <t>Крестовина в сборе карданной передачи к УРАЛ 131-2205025-А2</t>
  </si>
  <si>
    <t>131-2205025-А2</t>
  </si>
  <si>
    <t>Муфта электромагнитная для УМЗ (с поликлиновым ремнем) 4026.1317010-70</t>
  </si>
  <si>
    <t>(с поликлиновым ремнем) 4026.1317010-70</t>
  </si>
  <si>
    <t>Наконечник тяги (левая резьба) 469-3414057</t>
  </si>
  <si>
    <t>469-3414057</t>
  </si>
  <si>
    <t>Наконечник тяги рулевой в сборе правый УАЗ-469</t>
  </si>
  <si>
    <t>469-3414056</t>
  </si>
  <si>
    <t>Насос отопителя дополнительный (D18 12V) 32-3780-01</t>
  </si>
  <si>
    <t>Поршневая группа 100,5 УМЗ 4216 4216-40-1004017</t>
  </si>
  <si>
    <t>4216-40-1004017</t>
  </si>
  <si>
    <t>Прокладки двигателя 4216 Евро-3, полный к-т 4216.3906022-88</t>
  </si>
  <si>
    <t>4216.3906022-88</t>
  </si>
  <si>
    <t>Радиатор водяной 3302*1301010</t>
  </si>
  <si>
    <t>3302-1301010</t>
  </si>
  <si>
    <t>Ремень 1030</t>
  </si>
  <si>
    <t>451М-1308020</t>
  </si>
  <si>
    <t>Ремень 11*10*1400 ГАЗ-66, ПАЗ-672, ПАЗ3205, Лаз, ЛиАЗ</t>
  </si>
  <si>
    <t>11-10-1400 ГАЗ-66, ПАЗ-672, ПАЗ3205, Лаз, ЛиАЗ</t>
  </si>
  <si>
    <t>Ремень 11*10*1775 ГАЗ-66, ПАЗ-3502</t>
  </si>
  <si>
    <t>11-10-1775 ГАЗ-66, ПАЗ-3502</t>
  </si>
  <si>
    <t>Ремкомплект двигателя УАЗ 406-3906625-06</t>
  </si>
  <si>
    <t>406-3906625-06</t>
  </si>
  <si>
    <t>Ступица 23107-3103013</t>
  </si>
  <si>
    <t>Усилитель вакуумный 3151-3510010</t>
  </si>
  <si>
    <t>3151-3510010</t>
  </si>
  <si>
    <t>фильтр масляный (ГАЗ, ПАЗ) 53-1012040</t>
  </si>
  <si>
    <t>53-1012040</t>
  </si>
  <si>
    <t>406-1012005-11</t>
  </si>
  <si>
    <t>Фильтр тонкой очистки топлива 4021-1117010</t>
  </si>
  <si>
    <t>4021-1117010</t>
  </si>
  <si>
    <t>цилиндр гл. тормоза 2х бач.</t>
  </si>
  <si>
    <t>3151-3505010</t>
  </si>
  <si>
    <t>Цилиндр сцепления главный УАЗ</t>
  </si>
  <si>
    <t>469-1602300</t>
  </si>
  <si>
    <t>Цилиндр тормозной рабочий лев. УАЗ-469</t>
  </si>
  <si>
    <t>469-3501041-01</t>
  </si>
  <si>
    <t>Цилиндр тормозной рабочий прав. УАЗ-469</t>
  </si>
  <si>
    <t>469-А3501040-01</t>
  </si>
  <si>
    <t>Шарнир кулака поворотного левый 23107-2304061</t>
  </si>
  <si>
    <t>23107-2304061</t>
  </si>
  <si>
    <t>Шарнир кулака поворотного левый 33027-2304061-01</t>
  </si>
  <si>
    <t>33027-2304061-01</t>
  </si>
  <si>
    <t>Шарнир кулака поворотного правый 23107-2304060</t>
  </si>
  <si>
    <t>23107-2304060</t>
  </si>
  <si>
    <t>Шарнир кулака поворотного правый 33027-2304060-01</t>
  </si>
  <si>
    <t>33027-2304060-01</t>
  </si>
  <si>
    <t>Шарнир рулевых тяг 2217-3414029-10</t>
  </si>
  <si>
    <t>2217-3414029-10</t>
  </si>
  <si>
    <t>Шкворень ГАЗель 33027-2304800</t>
  </si>
  <si>
    <t>33027-2304800</t>
  </si>
  <si>
    <t>Элемент воздушного фильтра (ЭВФ 040) 31512-1109080-42</t>
  </si>
  <si>
    <t>31512-1109080-42</t>
  </si>
  <si>
    <t>ИТОГО без НДС, руб.</t>
  </si>
  <si>
    <t>Кроме того, НДС, руб.</t>
  </si>
  <si>
    <t>ИТОГО с НДС, руб.</t>
  </si>
  <si>
    <t>1.1. филиал АО «ДРСК» «Амурские электрические сети» (Партия № I)</t>
  </si>
  <si>
    <t>1.2. филиал АО «ДРСК» «Приморские электрические сети» (Партия № 2)</t>
  </si>
  <si>
    <t>1.4. филиал АО «ДРСК» «Электрические сети ЕАО» (партия № 5)</t>
  </si>
  <si>
    <t>1.3.2 СП «Центральные электрические сети» г. Хабаровск (партия № 4)</t>
  </si>
  <si>
    <t>1.3.1 СП «Северные электрические сети» г. Комсомольск-на-Амуре (партия № 3)</t>
  </si>
  <si>
    <t>1.5. филиал АО «ДРСК» «Южно-Якутские электрические сети» (партия № 6)</t>
  </si>
  <si>
    <t>Приложение 1 к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</si>
</sst>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Arial"/>
      <family val="2"/>
    </font>
    <font>
      <b/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93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/>
    <xf numFmtId="0" fontId="5" fillId="0" borderId="8" xfId="0" applyNumberFormat="1" applyFont="1" applyBorder="1" applyAlignment="1">
      <alignment vertical="top" wrapText="1"/>
    </xf>
    <xf numFmtId="0" fontId="5" fillId="0" borderId="8" xfId="0" applyNumberFormat="1" applyFont="1" applyBorder="1" applyAlignment="1">
      <alignment vertical="top"/>
    </xf>
    <xf numFmtId="0" fontId="10" fillId="3" borderId="6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4" fontId="5" fillId="0" borderId="11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right" vertical="center"/>
    </xf>
    <xf numFmtId="0" fontId="5" fillId="0" borderId="11" xfId="0" applyFont="1" applyBorder="1"/>
    <xf numFmtId="4" fontId="5" fillId="0" borderId="7" xfId="0" applyNumberFormat="1" applyFont="1" applyFill="1" applyBorder="1" applyAlignment="1">
      <alignment horizontal="right" vertical="center"/>
    </xf>
    <xf numFmtId="0" fontId="11" fillId="6" borderId="11" xfId="0" applyNumberFormat="1" applyFont="1" applyFill="1" applyBorder="1" applyAlignment="1">
      <alignment horizontal="left" vertical="top"/>
    </xf>
    <xf numFmtId="0" fontId="5" fillId="0" borderId="8" xfId="0" applyNumberFormat="1" applyFont="1" applyBorder="1" applyAlignment="1">
      <alignment horizontal="left" vertical="top" wrapText="1"/>
    </xf>
    <xf numFmtId="1" fontId="5" fillId="0" borderId="8" xfId="0" applyNumberFormat="1" applyFont="1" applyBorder="1" applyAlignment="1">
      <alignment horizontal="left" vertical="top" wrapText="1"/>
    </xf>
    <xf numFmtId="1" fontId="12" fillId="0" borderId="15" xfId="2" applyNumberFormat="1" applyFont="1" applyBorder="1" applyAlignment="1">
      <alignment horizontal="center" vertical="top"/>
    </xf>
    <xf numFmtId="0" fontId="12" fillId="0" borderId="8" xfId="2" applyNumberFormat="1" applyFont="1" applyBorder="1" applyAlignment="1">
      <alignment horizontal="left" vertical="top" wrapText="1"/>
    </xf>
    <xf numFmtId="4" fontId="12" fillId="0" borderId="16" xfId="2" applyNumberFormat="1" applyFont="1" applyBorder="1" applyAlignment="1">
      <alignment horizontal="right" vertical="top"/>
    </xf>
    <xf numFmtId="2" fontId="12" fillId="0" borderId="16" xfId="2" applyNumberFormat="1" applyFont="1" applyBorder="1" applyAlignment="1">
      <alignment horizontal="right" vertical="top"/>
    </xf>
    <xf numFmtId="2" fontId="12" fillId="0" borderId="8" xfId="2" applyNumberFormat="1" applyFont="1" applyBorder="1" applyAlignment="1">
      <alignment horizontal="right" vertical="top"/>
    </xf>
    <xf numFmtId="0" fontId="12" fillId="0" borderId="8" xfId="2" applyNumberFormat="1" applyFont="1" applyBorder="1" applyAlignment="1">
      <alignment horizontal="right" vertical="top"/>
    </xf>
    <xf numFmtId="1" fontId="12" fillId="0" borderId="8" xfId="2" applyNumberFormat="1" applyFont="1" applyBorder="1" applyAlignment="1">
      <alignment horizontal="left" vertical="top" wrapText="1"/>
    </xf>
    <xf numFmtId="0" fontId="0" fillId="0" borderId="11" xfId="0" applyBorder="1"/>
    <xf numFmtId="1" fontId="1" fillId="0" borderId="0" xfId="0" applyNumberFormat="1" applyFont="1" applyBorder="1" applyAlignment="1">
      <alignment horizontal="center" vertical="top" wrapText="1"/>
    </xf>
    <xf numFmtId="1" fontId="10" fillId="3" borderId="1" xfId="0" applyNumberFormat="1" applyFont="1" applyFill="1" applyBorder="1" applyAlignment="1">
      <alignment horizontal="center" vertical="center" wrapText="1"/>
    </xf>
    <xf numFmtId="1" fontId="5" fillId="0" borderId="12" xfId="0" applyNumberFormat="1" applyFont="1" applyBorder="1" applyAlignment="1">
      <alignment horizontal="center" vertical="top"/>
    </xf>
    <xf numFmtId="1" fontId="5" fillId="0" borderId="11" xfId="0" applyNumberFormat="1" applyFont="1" applyBorder="1" applyAlignment="1">
      <alignment horizontal="center"/>
    </xf>
    <xf numFmtId="1" fontId="12" fillId="0" borderId="7" xfId="2" applyNumberFormat="1" applyFont="1" applyBorder="1" applyAlignment="1">
      <alignment horizontal="center" vertical="top"/>
    </xf>
    <xf numFmtId="1" fontId="0" fillId="0" borderId="1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15" xfId="0" applyNumberFormat="1" applyFont="1" applyBorder="1" applyAlignment="1">
      <alignment horizontal="center" vertical="top"/>
    </xf>
    <xf numFmtId="0" fontId="0" fillId="0" borderId="8" xfId="0" applyNumberFormat="1" applyFont="1" applyBorder="1" applyAlignment="1">
      <alignment horizontal="left" vertical="top" wrapText="1"/>
    </xf>
    <xf numFmtId="0" fontId="0" fillId="0" borderId="8" xfId="0" applyNumberFormat="1" applyFont="1" applyBorder="1" applyAlignment="1">
      <alignment horizontal="right" vertical="top"/>
    </xf>
    <xf numFmtId="4" fontId="0" fillId="0" borderId="7" xfId="0" applyNumberFormat="1" applyFont="1" applyBorder="1" applyAlignment="1">
      <alignment horizontal="right" vertical="top"/>
    </xf>
    <xf numFmtId="2" fontId="0" fillId="0" borderId="7" xfId="0" applyNumberFormat="1" applyFont="1" applyBorder="1" applyAlignment="1">
      <alignment horizontal="right" vertical="top"/>
    </xf>
    <xf numFmtId="1" fontId="0" fillId="0" borderId="8" xfId="0" applyNumberFormat="1" applyFont="1" applyBorder="1" applyAlignment="1">
      <alignment horizontal="left" vertical="top" wrapText="1"/>
    </xf>
    <xf numFmtId="0" fontId="4" fillId="0" borderId="0" xfId="0" applyFont="1"/>
    <xf numFmtId="0" fontId="12" fillId="0" borderId="11" xfId="1" applyNumberFormat="1" applyFont="1" applyBorder="1" applyAlignment="1">
      <alignment vertical="top" wrapText="1"/>
    </xf>
    <xf numFmtId="0" fontId="12" fillId="0" borderId="11" xfId="1" applyNumberFormat="1" applyFont="1" applyBorder="1" applyAlignment="1">
      <alignment vertical="top"/>
    </xf>
    <xf numFmtId="4" fontId="12" fillId="0" borderId="11" xfId="1" applyNumberFormat="1" applyFont="1" applyBorder="1" applyAlignment="1">
      <alignment vertical="top"/>
    </xf>
    <xf numFmtId="4" fontId="12" fillId="0" borderId="7" xfId="2" applyNumberFormat="1" applyFont="1" applyBorder="1" applyAlignment="1">
      <alignment horizontal="right" vertical="top"/>
    </xf>
    <xf numFmtId="1" fontId="12" fillId="0" borderId="17" xfId="2" applyNumberFormat="1" applyFont="1" applyBorder="1" applyAlignment="1">
      <alignment horizontal="center" vertical="top"/>
    </xf>
    <xf numFmtId="0" fontId="12" fillId="0" borderId="17" xfId="2" applyNumberFormat="1" applyFont="1" applyBorder="1" applyAlignment="1">
      <alignment horizontal="left" vertical="top" wrapText="1"/>
    </xf>
    <xf numFmtId="0" fontId="12" fillId="0" borderId="17" xfId="2" applyNumberFormat="1" applyFont="1" applyBorder="1" applyAlignment="1">
      <alignment horizontal="right" vertical="top"/>
    </xf>
    <xf numFmtId="4" fontId="12" fillId="0" borderId="17" xfId="2" applyNumberFormat="1" applyFont="1" applyBorder="1" applyAlignment="1">
      <alignment horizontal="right" vertical="top"/>
    </xf>
    <xf numFmtId="0" fontId="5" fillId="0" borderId="14" xfId="0" applyFont="1" applyBorder="1"/>
    <xf numFmtId="0" fontId="12" fillId="0" borderId="16" xfId="2" applyNumberFormat="1" applyFont="1" applyBorder="1" applyAlignment="1">
      <alignment horizontal="left" vertical="top" wrapText="1"/>
    </xf>
    <xf numFmtId="2" fontId="12" fillId="0" borderId="7" xfId="2" applyNumberFormat="1" applyFont="1" applyBorder="1" applyAlignment="1">
      <alignment horizontal="right" vertical="top"/>
    </xf>
    <xf numFmtId="1" fontId="12" fillId="0" borderId="11" xfId="2" applyNumberFormat="1" applyFont="1" applyBorder="1" applyAlignment="1">
      <alignment horizontal="center" vertical="top"/>
    </xf>
    <xf numFmtId="0" fontId="12" fillId="0" borderId="11" xfId="2" applyNumberFormat="1" applyFont="1" applyBorder="1" applyAlignment="1">
      <alignment horizontal="left" vertical="top" wrapText="1"/>
    </xf>
    <xf numFmtId="0" fontId="12" fillId="0" borderId="11" xfId="2" applyNumberFormat="1" applyFont="1" applyBorder="1" applyAlignment="1">
      <alignment horizontal="right" vertical="top"/>
    </xf>
    <xf numFmtId="2" fontId="12" fillId="0" borderId="11" xfId="2" applyNumberFormat="1" applyFont="1" applyBorder="1" applyAlignment="1">
      <alignment horizontal="right" vertical="top"/>
    </xf>
    <xf numFmtId="4" fontId="12" fillId="0" borderId="11" xfId="2" applyNumberFormat="1" applyFont="1" applyBorder="1" applyAlignment="1">
      <alignment horizontal="right" vertical="top"/>
    </xf>
    <xf numFmtId="1" fontId="0" fillId="0" borderId="7" xfId="0" applyNumberFormat="1" applyFont="1" applyBorder="1" applyAlignment="1">
      <alignment horizontal="center" vertical="top"/>
    </xf>
    <xf numFmtId="1" fontId="12" fillId="0" borderId="11" xfId="1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" fontId="6" fillId="4" borderId="3" xfId="0" applyNumberFormat="1" applyFont="1" applyFill="1" applyBorder="1" applyAlignment="1" applyProtection="1">
      <alignment horizontal="center" vertical="top" wrapText="1"/>
    </xf>
    <xf numFmtId="9" fontId="15" fillId="2" borderId="11" xfId="0" applyNumberFormat="1" applyFont="1" applyFill="1" applyBorder="1" applyAlignment="1" applyProtection="1">
      <alignment horizontal="center" vertical="top" wrapText="1"/>
    </xf>
    <xf numFmtId="0" fontId="0" fillId="0" borderId="11" xfId="0" applyBorder="1" applyAlignment="1">
      <alignment horizontal="center"/>
    </xf>
    <xf numFmtId="4" fontId="14" fillId="3" borderId="11" xfId="0" applyNumberFormat="1" applyFont="1" applyFill="1" applyBorder="1" applyAlignment="1">
      <alignment horizontal="center" vertical="center" wrapText="1"/>
    </xf>
    <xf numFmtId="4" fontId="1" fillId="3" borderId="11" xfId="0" applyNumberFormat="1" applyFont="1" applyFill="1" applyBorder="1" applyAlignment="1">
      <alignment horizontal="center" vertical="top" wrapText="1"/>
    </xf>
    <xf numFmtId="1" fontId="0" fillId="0" borderId="19" xfId="0" applyNumberFormat="1" applyBorder="1" applyAlignment="1">
      <alignment horizontal="center"/>
    </xf>
    <xf numFmtId="1" fontId="0" fillId="0" borderId="11" xfId="0" applyNumberFormat="1" applyFont="1" applyBorder="1" applyAlignment="1">
      <alignment horizontal="center" vertical="top"/>
    </xf>
    <xf numFmtId="0" fontId="0" fillId="0" borderId="11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right" vertical="top"/>
    </xf>
    <xf numFmtId="4" fontId="0" fillId="0" borderId="11" xfId="0" applyNumberFormat="1" applyFont="1" applyBorder="1" applyAlignment="1">
      <alignment horizontal="right" vertical="top"/>
    </xf>
    <xf numFmtId="4" fontId="5" fillId="0" borderId="11" xfId="0" applyNumberFormat="1" applyFont="1" applyBorder="1" applyAlignment="1">
      <alignment horizontal="center"/>
    </xf>
    <xf numFmtId="4" fontId="6" fillId="4" borderId="13" xfId="0" applyNumberFormat="1" applyFont="1" applyFill="1" applyBorder="1" applyAlignment="1" applyProtection="1">
      <alignment horizontal="center" vertical="top" wrapText="1"/>
    </xf>
    <xf numFmtId="4" fontId="0" fillId="0" borderId="11" xfId="0" applyNumberFormat="1" applyBorder="1" applyAlignment="1">
      <alignment horizontal="center"/>
    </xf>
    <xf numFmtId="4" fontId="6" fillId="4" borderId="11" xfId="0" applyNumberFormat="1" applyFont="1" applyFill="1" applyBorder="1" applyAlignment="1" applyProtection="1">
      <alignment horizontal="center" vertical="top" wrapText="1"/>
    </xf>
    <xf numFmtId="4" fontId="0" fillId="0" borderId="19" xfId="0" applyNumberFormat="1" applyBorder="1" applyAlignment="1">
      <alignment horizontal="center"/>
    </xf>
    <xf numFmtId="0" fontId="4" fillId="0" borderId="0" xfId="0" applyFont="1" applyFill="1"/>
    <xf numFmtId="0" fontId="3" fillId="5" borderId="16" xfId="0" applyNumberFormat="1" applyFont="1" applyFill="1" applyBorder="1" applyAlignment="1">
      <alignment horizontal="center" vertical="top" wrapText="1"/>
    </xf>
    <xf numFmtId="0" fontId="3" fillId="5" borderId="14" xfId="0" applyNumberFormat="1" applyFont="1" applyFill="1" applyBorder="1" applyAlignment="1">
      <alignment horizontal="center" vertical="top" wrapText="1"/>
    </xf>
    <xf numFmtId="4" fontId="16" fillId="3" borderId="11" xfId="0" applyNumberFormat="1" applyFont="1" applyFill="1" applyBorder="1" applyAlignment="1" applyProtection="1">
      <alignment horizontal="right" vertical="center" wrapText="1"/>
    </xf>
    <xf numFmtId="4" fontId="15" fillId="3" borderId="11" xfId="0" applyNumberFormat="1" applyFont="1" applyFill="1" applyBorder="1" applyAlignment="1" applyProtection="1">
      <alignment horizontal="right" vertical="top" wrapText="1"/>
    </xf>
    <xf numFmtId="0" fontId="3" fillId="5" borderId="16" xfId="0" applyNumberFormat="1" applyFont="1" applyFill="1" applyBorder="1" applyAlignment="1">
      <alignment horizontal="center" vertical="center" wrapText="1"/>
    </xf>
    <xf numFmtId="0" fontId="3" fillId="5" borderId="18" xfId="0" applyNumberFormat="1" applyFont="1" applyFill="1" applyBorder="1" applyAlignment="1">
      <alignment horizontal="center" vertical="center" wrapText="1"/>
    </xf>
    <xf numFmtId="0" fontId="3" fillId="5" borderId="14" xfId="0" applyNumberFormat="1" applyFont="1" applyFill="1" applyBorder="1" applyAlignment="1">
      <alignment horizontal="center" vertical="center" wrapText="1"/>
    </xf>
    <xf numFmtId="0" fontId="3" fillId="5" borderId="9" xfId="0" applyNumberFormat="1" applyFont="1" applyFill="1" applyBorder="1" applyAlignment="1">
      <alignment horizontal="center" vertical="center" wrapText="1"/>
    </xf>
    <xf numFmtId="0" fontId="13" fillId="7" borderId="0" xfId="0" applyFont="1" applyFill="1" applyAlignment="1">
      <alignment horizontal="center"/>
    </xf>
    <xf numFmtId="0" fontId="7" fillId="0" borderId="9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3" fillId="7" borderId="20" xfId="0" applyNumberFormat="1" applyFont="1" applyFill="1" applyBorder="1" applyAlignment="1">
      <alignment horizontal="center" vertical="center" wrapText="1"/>
    </xf>
    <xf numFmtId="0" fontId="3" fillId="7" borderId="0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Обычный_Структура НМЦ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2"/>
  <sheetViews>
    <sheetView tabSelected="1" topLeftCell="A439" zoomScale="85" zoomScaleNormal="85" workbookViewId="0">
      <selection activeCell="H459" sqref="H459"/>
    </sheetView>
  </sheetViews>
  <sheetFormatPr defaultRowHeight="15" x14ac:dyDescent="0.25"/>
  <cols>
    <col min="1" max="1" width="4.5703125" customWidth="1"/>
    <col min="2" max="2" width="6.42578125" customWidth="1"/>
    <col min="3" max="3" width="31.85546875" customWidth="1"/>
    <col min="4" max="4" width="23.42578125" customWidth="1"/>
    <col min="5" max="5" width="7.140625" customWidth="1"/>
    <col min="6" max="6" width="11.42578125" customWidth="1"/>
    <col min="7" max="7" width="16.140625" style="35" customWidth="1"/>
    <col min="8" max="8" width="22.7109375" style="62" customWidth="1"/>
    <col min="9" max="9" width="9.140625" hidden="1" customWidth="1"/>
  </cols>
  <sheetData>
    <row r="1" spans="1:19" ht="34.5" customHeight="1" x14ac:dyDescent="0.25">
      <c r="B1" s="90" t="s">
        <v>793</v>
      </c>
      <c r="C1" s="90"/>
      <c r="D1" s="90"/>
      <c r="E1" s="90"/>
      <c r="F1" s="90"/>
      <c r="G1" s="90"/>
      <c r="H1" s="90"/>
      <c r="I1" s="90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15.75" thickBot="1" x14ac:dyDescent="0.3">
      <c r="B2" s="1"/>
      <c r="C2" s="1"/>
      <c r="D2" s="1"/>
      <c r="E2" s="1"/>
      <c r="F2" s="1"/>
      <c r="G2" s="29"/>
      <c r="H2" s="6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63.75" x14ac:dyDescent="0.25">
      <c r="A3" s="6"/>
      <c r="B3" s="9" t="s">
        <v>1</v>
      </c>
      <c r="C3" s="10" t="s">
        <v>0</v>
      </c>
      <c r="D3" s="10" t="s">
        <v>8</v>
      </c>
      <c r="E3" s="10" t="s">
        <v>3</v>
      </c>
      <c r="F3" s="11" t="s">
        <v>4</v>
      </c>
      <c r="G3" s="30" t="s">
        <v>2</v>
      </c>
      <c r="H3" s="12" t="s">
        <v>5</v>
      </c>
      <c r="I3" s="13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s="78" customFormat="1" ht="17.25" customHeight="1" x14ac:dyDescent="0.25">
      <c r="B4" s="91" t="s">
        <v>787</v>
      </c>
      <c r="C4" s="92"/>
      <c r="D4" s="92"/>
      <c r="E4" s="92"/>
      <c r="F4" s="92"/>
      <c r="G4" s="92"/>
      <c r="H4" s="92"/>
      <c r="I4" s="92"/>
    </row>
    <row r="5" spans="1:19" s="6" customFormat="1" x14ac:dyDescent="0.25">
      <c r="A5" s="3"/>
      <c r="B5" s="4">
        <v>1</v>
      </c>
      <c r="C5" s="7" t="s">
        <v>16</v>
      </c>
      <c r="D5" s="19" t="s">
        <v>46</v>
      </c>
      <c r="E5" s="8" t="s">
        <v>7</v>
      </c>
      <c r="F5" s="14">
        <v>2078.96</v>
      </c>
      <c r="G5" s="31">
        <v>4</v>
      </c>
      <c r="H5" s="63">
        <f>F5*G5</f>
        <v>8315.84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1:19" s="6" customFormat="1" x14ac:dyDescent="0.25">
      <c r="A6" s="3"/>
      <c r="B6" s="4">
        <v>2</v>
      </c>
      <c r="C6" s="7" t="s">
        <v>17</v>
      </c>
      <c r="D6" s="19" t="s">
        <v>49</v>
      </c>
      <c r="E6" s="8" t="s">
        <v>7</v>
      </c>
      <c r="F6" s="14">
        <v>3354.37</v>
      </c>
      <c r="G6" s="31">
        <v>4</v>
      </c>
      <c r="H6" s="63">
        <f t="shared" ref="H6:H45" si="0">F6*G6</f>
        <v>13417.48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s="6" customFormat="1" ht="30" x14ac:dyDescent="0.25">
      <c r="A7" s="3"/>
      <c r="B7" s="4">
        <v>3</v>
      </c>
      <c r="C7" s="7" t="s">
        <v>67</v>
      </c>
      <c r="D7" s="19" t="s">
        <v>40</v>
      </c>
      <c r="E7" s="8" t="s">
        <v>7</v>
      </c>
      <c r="F7" s="14">
        <v>1298.2</v>
      </c>
      <c r="G7" s="31">
        <v>2</v>
      </c>
      <c r="H7" s="63">
        <f t="shared" si="0"/>
        <v>2596.4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</row>
    <row r="8" spans="1:19" s="6" customFormat="1" ht="15" customHeight="1" x14ac:dyDescent="0.25">
      <c r="A8" s="3"/>
      <c r="B8" s="4">
        <v>4</v>
      </c>
      <c r="C8" s="7" t="s">
        <v>68</v>
      </c>
      <c r="D8" s="19" t="s">
        <v>41</v>
      </c>
      <c r="E8" s="8" t="s">
        <v>7</v>
      </c>
      <c r="F8" s="14">
        <v>2551.96</v>
      </c>
      <c r="G8" s="31">
        <v>2</v>
      </c>
      <c r="H8" s="63">
        <f t="shared" si="0"/>
        <v>5103.92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 spans="1:19" s="6" customFormat="1" ht="15" customHeight="1" x14ac:dyDescent="0.25">
      <c r="A9" s="3"/>
      <c r="B9" s="4">
        <v>5</v>
      </c>
      <c r="C9" s="7" t="s">
        <v>69</v>
      </c>
      <c r="D9" s="19" t="s">
        <v>27</v>
      </c>
      <c r="E9" s="8" t="s">
        <v>7</v>
      </c>
      <c r="F9" s="14">
        <v>1690.29</v>
      </c>
      <c r="G9" s="31">
        <v>4</v>
      </c>
      <c r="H9" s="63">
        <f t="shared" si="0"/>
        <v>6761.16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1:19" s="6" customFormat="1" x14ac:dyDescent="0.25">
      <c r="A10" s="3"/>
      <c r="B10" s="4">
        <v>6</v>
      </c>
      <c r="C10" s="7" t="s">
        <v>18</v>
      </c>
      <c r="D10" s="19" t="s">
        <v>50</v>
      </c>
      <c r="E10" s="8" t="s">
        <v>7</v>
      </c>
      <c r="F10" s="14">
        <v>50024.84</v>
      </c>
      <c r="G10" s="31">
        <v>1</v>
      </c>
      <c r="H10" s="63">
        <f t="shared" si="0"/>
        <v>50024.84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</row>
    <row r="11" spans="1:19" s="6" customFormat="1" ht="28.5" customHeight="1" x14ac:dyDescent="0.25">
      <c r="A11" s="3"/>
      <c r="B11" s="4">
        <v>7</v>
      </c>
      <c r="C11" s="7" t="s">
        <v>70</v>
      </c>
      <c r="D11" s="19" t="s">
        <v>61</v>
      </c>
      <c r="E11" s="8" t="s">
        <v>7</v>
      </c>
      <c r="F11" s="14">
        <v>61848.9</v>
      </c>
      <c r="G11" s="31">
        <v>2</v>
      </c>
      <c r="H11" s="63">
        <f t="shared" si="0"/>
        <v>123697.8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</row>
    <row r="12" spans="1:19" ht="15" customHeight="1" x14ac:dyDescent="0.25">
      <c r="A12" s="6"/>
      <c r="B12" s="4">
        <v>8</v>
      </c>
      <c r="C12" s="7" t="s">
        <v>71</v>
      </c>
      <c r="D12" s="19" t="s">
        <v>58</v>
      </c>
      <c r="E12" s="8" t="s">
        <v>7</v>
      </c>
      <c r="F12" s="14">
        <v>37897.629999999997</v>
      </c>
      <c r="G12" s="31">
        <v>2</v>
      </c>
      <c r="H12" s="63">
        <f t="shared" si="0"/>
        <v>75795.259999999995</v>
      </c>
      <c r="I12" s="6"/>
      <c r="S12" s="1"/>
    </row>
    <row r="13" spans="1:19" x14ac:dyDescent="0.25">
      <c r="A13" s="6"/>
      <c r="B13" s="4">
        <v>9</v>
      </c>
      <c r="C13" s="7" t="s">
        <v>19</v>
      </c>
      <c r="D13" s="19" t="s">
        <v>51</v>
      </c>
      <c r="E13" s="8" t="s">
        <v>7</v>
      </c>
      <c r="F13" s="14">
        <v>14029.53</v>
      </c>
      <c r="G13" s="31">
        <v>1</v>
      </c>
      <c r="H13" s="63">
        <f t="shared" si="0"/>
        <v>14029.53</v>
      </c>
      <c r="I13" s="6"/>
    </row>
    <row r="14" spans="1:19" ht="15" customHeight="1" x14ac:dyDescent="0.25">
      <c r="A14" s="6"/>
      <c r="B14" s="4">
        <v>10</v>
      </c>
      <c r="C14" s="7" t="s">
        <v>72</v>
      </c>
      <c r="D14" s="19" t="s">
        <v>38</v>
      </c>
      <c r="E14" s="8" t="s">
        <v>7</v>
      </c>
      <c r="F14" s="14">
        <v>24388.66</v>
      </c>
      <c r="G14" s="31">
        <v>4</v>
      </c>
      <c r="H14" s="63">
        <f t="shared" si="0"/>
        <v>97554.64</v>
      </c>
      <c r="I14" s="6"/>
    </row>
    <row r="15" spans="1:19" ht="15" customHeight="1" x14ac:dyDescent="0.25">
      <c r="A15" s="6"/>
      <c r="B15" s="4">
        <v>11</v>
      </c>
      <c r="C15" s="7" t="s">
        <v>15</v>
      </c>
      <c r="D15" s="19" t="s">
        <v>45</v>
      </c>
      <c r="E15" s="8" t="s">
        <v>7</v>
      </c>
      <c r="F15" s="14">
        <v>4550</v>
      </c>
      <c r="G15" s="31">
        <v>1</v>
      </c>
      <c r="H15" s="63">
        <f t="shared" si="0"/>
        <v>4550</v>
      </c>
      <c r="I15" s="6"/>
    </row>
    <row r="16" spans="1:19" ht="15" customHeight="1" x14ac:dyDescent="0.25">
      <c r="A16" s="6"/>
      <c r="B16" s="4">
        <v>12</v>
      </c>
      <c r="C16" s="7" t="s">
        <v>73</v>
      </c>
      <c r="D16" s="19" t="s">
        <v>31</v>
      </c>
      <c r="E16" s="8" t="s">
        <v>7</v>
      </c>
      <c r="F16" s="14">
        <v>7968.36</v>
      </c>
      <c r="G16" s="31">
        <v>3</v>
      </c>
      <c r="H16" s="63">
        <f t="shared" si="0"/>
        <v>23905.079999999998</v>
      </c>
      <c r="I16" s="6"/>
    </row>
    <row r="17" spans="1:9" ht="15" customHeight="1" x14ac:dyDescent="0.25">
      <c r="A17" s="6"/>
      <c r="B17" s="4">
        <v>13</v>
      </c>
      <c r="C17" s="7" t="s">
        <v>74</v>
      </c>
      <c r="D17" s="20">
        <v>5022380</v>
      </c>
      <c r="E17" s="8" t="s">
        <v>7</v>
      </c>
      <c r="F17" s="14">
        <v>27243.05</v>
      </c>
      <c r="G17" s="31">
        <v>2</v>
      </c>
      <c r="H17" s="63">
        <f t="shared" si="0"/>
        <v>54486.1</v>
      </c>
      <c r="I17" s="6"/>
    </row>
    <row r="18" spans="1:9" ht="15" customHeight="1" x14ac:dyDescent="0.25">
      <c r="A18" s="6"/>
      <c r="B18" s="4">
        <v>14</v>
      </c>
      <c r="C18" s="7" t="s">
        <v>75</v>
      </c>
      <c r="D18" s="19" t="s">
        <v>35</v>
      </c>
      <c r="E18" s="8" t="s">
        <v>7</v>
      </c>
      <c r="F18" s="14">
        <v>23935.33</v>
      </c>
      <c r="G18" s="31">
        <v>2</v>
      </c>
      <c r="H18" s="63">
        <f t="shared" si="0"/>
        <v>47870.66</v>
      </c>
      <c r="I18" s="6"/>
    </row>
    <row r="19" spans="1:9" ht="15" customHeight="1" x14ac:dyDescent="0.25">
      <c r="A19" s="6"/>
      <c r="B19" s="4">
        <v>15</v>
      </c>
      <c r="C19" s="7" t="s">
        <v>76</v>
      </c>
      <c r="D19" s="19" t="s">
        <v>36</v>
      </c>
      <c r="E19" s="8" t="s">
        <v>7</v>
      </c>
      <c r="F19" s="14">
        <v>23935.33</v>
      </c>
      <c r="G19" s="31">
        <v>3</v>
      </c>
      <c r="H19" s="63">
        <f t="shared" si="0"/>
        <v>71805.990000000005</v>
      </c>
      <c r="I19" s="6"/>
    </row>
    <row r="20" spans="1:9" x14ac:dyDescent="0.25">
      <c r="A20" s="6"/>
      <c r="B20" s="4">
        <v>16</v>
      </c>
      <c r="C20" s="7" t="s">
        <v>77</v>
      </c>
      <c r="D20" s="19" t="s">
        <v>52</v>
      </c>
      <c r="E20" s="8" t="s">
        <v>7</v>
      </c>
      <c r="F20" s="14">
        <v>224128.2</v>
      </c>
      <c r="G20" s="31">
        <v>1</v>
      </c>
      <c r="H20" s="63">
        <f t="shared" si="0"/>
        <v>224128.2</v>
      </c>
      <c r="I20" s="6"/>
    </row>
    <row r="21" spans="1:9" x14ac:dyDescent="0.25">
      <c r="A21" s="6"/>
      <c r="B21" s="4">
        <v>17</v>
      </c>
      <c r="C21" s="7" t="s">
        <v>78</v>
      </c>
      <c r="D21" s="19" t="s">
        <v>55</v>
      </c>
      <c r="E21" s="8" t="s">
        <v>7</v>
      </c>
      <c r="F21" s="14">
        <v>160000</v>
      </c>
      <c r="G21" s="31">
        <v>1</v>
      </c>
      <c r="H21" s="63">
        <f t="shared" si="0"/>
        <v>160000</v>
      </c>
      <c r="I21" s="6"/>
    </row>
    <row r="22" spans="1:9" x14ac:dyDescent="0.25">
      <c r="A22" s="6"/>
      <c r="B22" s="4">
        <v>18</v>
      </c>
      <c r="C22" s="7" t="s">
        <v>79</v>
      </c>
      <c r="D22" s="19" t="s">
        <v>54</v>
      </c>
      <c r="E22" s="8" t="s">
        <v>7</v>
      </c>
      <c r="F22" s="14">
        <v>192194.1</v>
      </c>
      <c r="G22" s="31">
        <v>1</v>
      </c>
      <c r="H22" s="63">
        <f t="shared" si="0"/>
        <v>192194.1</v>
      </c>
      <c r="I22" s="6"/>
    </row>
    <row r="23" spans="1:9" ht="15" customHeight="1" x14ac:dyDescent="0.25">
      <c r="A23" s="6"/>
      <c r="B23" s="4">
        <v>19</v>
      </c>
      <c r="C23" s="7" t="s">
        <v>80</v>
      </c>
      <c r="D23" s="19" t="s">
        <v>28</v>
      </c>
      <c r="E23" s="8" t="s">
        <v>7</v>
      </c>
      <c r="F23" s="14">
        <v>2897.32</v>
      </c>
      <c r="G23" s="31">
        <v>1</v>
      </c>
      <c r="H23" s="63">
        <f t="shared" si="0"/>
        <v>2897.32</v>
      </c>
      <c r="I23" s="6"/>
    </row>
    <row r="24" spans="1:9" ht="15" customHeight="1" x14ac:dyDescent="0.25">
      <c r="A24" s="6"/>
      <c r="B24" s="4">
        <v>20</v>
      </c>
      <c r="C24" s="7" t="s">
        <v>25</v>
      </c>
      <c r="D24" s="19" t="s">
        <v>65</v>
      </c>
      <c r="E24" s="8" t="s">
        <v>7</v>
      </c>
      <c r="F24" s="14">
        <v>41889.120000000003</v>
      </c>
      <c r="G24" s="31">
        <v>1</v>
      </c>
      <c r="H24" s="63">
        <f t="shared" si="0"/>
        <v>41889.120000000003</v>
      </c>
      <c r="I24" s="6"/>
    </row>
    <row r="25" spans="1:9" ht="15" customHeight="1" x14ac:dyDescent="0.25">
      <c r="A25" s="6"/>
      <c r="B25" s="4">
        <v>21</v>
      </c>
      <c r="C25" s="7" t="s">
        <v>21</v>
      </c>
      <c r="D25" s="19" t="s">
        <v>57</v>
      </c>
      <c r="E25" s="8" t="s">
        <v>7</v>
      </c>
      <c r="F25" s="14">
        <v>24825.5</v>
      </c>
      <c r="G25" s="31">
        <v>2</v>
      </c>
      <c r="H25" s="63">
        <f t="shared" si="0"/>
        <v>49651</v>
      </c>
      <c r="I25" s="6"/>
    </row>
    <row r="26" spans="1:9" ht="15" customHeight="1" x14ac:dyDescent="0.25">
      <c r="A26" s="6"/>
      <c r="B26" s="4">
        <v>22</v>
      </c>
      <c r="C26" s="7" t="s">
        <v>81</v>
      </c>
      <c r="D26" s="19" t="s">
        <v>59</v>
      </c>
      <c r="E26" s="8" t="s">
        <v>7</v>
      </c>
      <c r="F26" s="14">
        <v>37562.519999999997</v>
      </c>
      <c r="G26" s="31">
        <v>2</v>
      </c>
      <c r="H26" s="63">
        <f t="shared" si="0"/>
        <v>75125.039999999994</v>
      </c>
      <c r="I26" s="6"/>
    </row>
    <row r="27" spans="1:9" ht="15" customHeight="1" x14ac:dyDescent="0.25">
      <c r="A27" s="6"/>
      <c r="B27" s="4">
        <v>23</v>
      </c>
      <c r="C27" s="7" t="s">
        <v>82</v>
      </c>
      <c r="D27" s="19" t="s">
        <v>42</v>
      </c>
      <c r="E27" s="8" t="s">
        <v>7</v>
      </c>
      <c r="F27" s="14">
        <v>114029.08</v>
      </c>
      <c r="G27" s="31">
        <v>1</v>
      </c>
      <c r="H27" s="63">
        <f t="shared" si="0"/>
        <v>114029.08</v>
      </c>
      <c r="I27" s="6"/>
    </row>
    <row r="28" spans="1:9" x14ac:dyDescent="0.25">
      <c r="A28" s="6"/>
      <c r="B28" s="4">
        <v>24</v>
      </c>
      <c r="C28" s="7" t="s">
        <v>24</v>
      </c>
      <c r="D28" s="19" t="s">
        <v>64</v>
      </c>
      <c r="E28" s="8" t="s">
        <v>7</v>
      </c>
      <c r="F28" s="14">
        <v>43004.959999999999</v>
      </c>
      <c r="G28" s="31">
        <v>2</v>
      </c>
      <c r="H28" s="63">
        <f t="shared" si="0"/>
        <v>86009.919999999998</v>
      </c>
      <c r="I28" s="6"/>
    </row>
    <row r="29" spans="1:9" x14ac:dyDescent="0.25">
      <c r="A29" s="6"/>
      <c r="B29" s="4">
        <v>25</v>
      </c>
      <c r="C29" s="7" t="s">
        <v>9</v>
      </c>
      <c r="D29" s="19" t="s">
        <v>32</v>
      </c>
      <c r="E29" s="8" t="s">
        <v>7</v>
      </c>
      <c r="F29" s="14">
        <v>114029.08</v>
      </c>
      <c r="G29" s="31">
        <v>1</v>
      </c>
      <c r="H29" s="63">
        <f t="shared" si="0"/>
        <v>114029.08</v>
      </c>
      <c r="I29" s="6"/>
    </row>
    <row r="30" spans="1:9" ht="30" x14ac:dyDescent="0.25">
      <c r="A30" s="6"/>
      <c r="B30" s="4">
        <v>26</v>
      </c>
      <c r="C30" s="7" t="s">
        <v>83</v>
      </c>
      <c r="D30" s="19" t="s">
        <v>48</v>
      </c>
      <c r="E30" s="8" t="s">
        <v>7</v>
      </c>
      <c r="F30" s="14">
        <v>16662.310000000001</v>
      </c>
      <c r="G30" s="31">
        <v>1</v>
      </c>
      <c r="H30" s="63">
        <f t="shared" si="0"/>
        <v>16662.310000000001</v>
      </c>
      <c r="I30" s="6"/>
    </row>
    <row r="31" spans="1:9" ht="15" customHeight="1" x14ac:dyDescent="0.25">
      <c r="A31" s="6"/>
      <c r="B31" s="4">
        <v>27</v>
      </c>
      <c r="C31" s="7" t="s">
        <v>23</v>
      </c>
      <c r="D31" s="19" t="s">
        <v>63</v>
      </c>
      <c r="E31" s="8" t="s">
        <v>7</v>
      </c>
      <c r="F31" s="14">
        <v>44869.4</v>
      </c>
      <c r="G31" s="31">
        <v>2</v>
      </c>
      <c r="H31" s="63">
        <f t="shared" si="0"/>
        <v>89738.8</v>
      </c>
      <c r="I31" s="6"/>
    </row>
    <row r="32" spans="1:9" ht="15" customHeight="1" x14ac:dyDescent="0.25">
      <c r="A32" s="6"/>
      <c r="B32" s="4">
        <v>28</v>
      </c>
      <c r="C32" s="7" t="s">
        <v>84</v>
      </c>
      <c r="D32" s="19" t="s">
        <v>56</v>
      </c>
      <c r="E32" s="8" t="s">
        <v>7</v>
      </c>
      <c r="F32" s="14">
        <v>13750</v>
      </c>
      <c r="G32" s="31">
        <v>1</v>
      </c>
      <c r="H32" s="63">
        <f t="shared" si="0"/>
        <v>13750</v>
      </c>
      <c r="I32" s="6"/>
    </row>
    <row r="33" spans="1:9" ht="15" customHeight="1" x14ac:dyDescent="0.25">
      <c r="A33" s="6"/>
      <c r="B33" s="4">
        <v>29</v>
      </c>
      <c r="C33" s="7" t="s">
        <v>22</v>
      </c>
      <c r="D33" s="19" t="s">
        <v>60</v>
      </c>
      <c r="E33" s="8" t="s">
        <v>7</v>
      </c>
      <c r="F33" s="14">
        <v>50321.2</v>
      </c>
      <c r="G33" s="31">
        <v>2</v>
      </c>
      <c r="H33" s="63">
        <f t="shared" si="0"/>
        <v>100642.4</v>
      </c>
      <c r="I33" s="6"/>
    </row>
    <row r="34" spans="1:9" x14ac:dyDescent="0.25">
      <c r="A34" s="6"/>
      <c r="B34" s="4">
        <v>30</v>
      </c>
      <c r="C34" s="7" t="s">
        <v>13</v>
      </c>
      <c r="D34" s="19" t="s">
        <v>43</v>
      </c>
      <c r="E34" s="8" t="s">
        <v>7</v>
      </c>
      <c r="F34" s="14">
        <v>74375</v>
      </c>
      <c r="G34" s="31">
        <v>1</v>
      </c>
      <c r="H34" s="63">
        <f t="shared" si="0"/>
        <v>74375</v>
      </c>
      <c r="I34" s="6"/>
    </row>
    <row r="35" spans="1:9" ht="15" customHeight="1" x14ac:dyDescent="0.25">
      <c r="A35" s="6"/>
      <c r="B35" s="4">
        <v>31</v>
      </c>
      <c r="C35" s="7" t="s">
        <v>85</v>
      </c>
      <c r="D35" s="19" t="s">
        <v>47</v>
      </c>
      <c r="E35" s="8" t="s">
        <v>7</v>
      </c>
      <c r="F35" s="14">
        <v>74638.399999999994</v>
      </c>
      <c r="G35" s="31">
        <v>3</v>
      </c>
      <c r="H35" s="63">
        <f t="shared" si="0"/>
        <v>223915.19999999998</v>
      </c>
      <c r="I35" s="6"/>
    </row>
    <row r="36" spans="1:9" ht="15" customHeight="1" x14ac:dyDescent="0.25">
      <c r="A36" s="6"/>
      <c r="B36" s="4">
        <v>32</v>
      </c>
      <c r="C36" s="7" t="s">
        <v>86</v>
      </c>
      <c r="D36" s="19" t="s">
        <v>34</v>
      </c>
      <c r="E36" s="8" t="s">
        <v>7</v>
      </c>
      <c r="F36" s="14">
        <v>17910.66</v>
      </c>
      <c r="G36" s="31">
        <v>2</v>
      </c>
      <c r="H36" s="63">
        <f t="shared" si="0"/>
        <v>35821.32</v>
      </c>
      <c r="I36" s="6"/>
    </row>
    <row r="37" spans="1:9" ht="15" customHeight="1" x14ac:dyDescent="0.25">
      <c r="A37" s="6"/>
      <c r="B37" s="4">
        <v>33</v>
      </c>
      <c r="C37" s="7" t="s">
        <v>10</v>
      </c>
      <c r="D37" s="19" t="s">
        <v>33</v>
      </c>
      <c r="E37" s="8" t="s">
        <v>7</v>
      </c>
      <c r="F37" s="14">
        <v>1408.76</v>
      </c>
      <c r="G37" s="31">
        <v>8</v>
      </c>
      <c r="H37" s="63">
        <f t="shared" si="0"/>
        <v>11270.08</v>
      </c>
      <c r="I37" s="6"/>
    </row>
    <row r="38" spans="1:9" x14ac:dyDescent="0.25">
      <c r="A38" s="6"/>
      <c r="B38" s="4">
        <v>34</v>
      </c>
      <c r="C38" s="7" t="s">
        <v>87</v>
      </c>
      <c r="D38" s="19" t="s">
        <v>62</v>
      </c>
      <c r="E38" s="8" t="s">
        <v>7</v>
      </c>
      <c r="F38" s="14">
        <v>69114.98</v>
      </c>
      <c r="G38" s="31">
        <v>1</v>
      </c>
      <c r="H38" s="63">
        <f t="shared" si="0"/>
        <v>69114.98</v>
      </c>
      <c r="I38" s="6"/>
    </row>
    <row r="39" spans="1:9" ht="15" customHeight="1" x14ac:dyDescent="0.25">
      <c r="A39" s="6"/>
      <c r="B39" s="4">
        <v>35</v>
      </c>
      <c r="C39" s="7" t="s">
        <v>20</v>
      </c>
      <c r="D39" s="19" t="s">
        <v>53</v>
      </c>
      <c r="E39" s="8" t="s">
        <v>7</v>
      </c>
      <c r="F39" s="14">
        <v>52990.55</v>
      </c>
      <c r="G39" s="31">
        <v>1</v>
      </c>
      <c r="H39" s="63">
        <f t="shared" si="0"/>
        <v>52990.55</v>
      </c>
      <c r="I39" s="6"/>
    </row>
    <row r="40" spans="1:9" x14ac:dyDescent="0.25">
      <c r="A40" s="6"/>
      <c r="B40" s="4">
        <v>36</v>
      </c>
      <c r="C40" s="7" t="s">
        <v>14</v>
      </c>
      <c r="D40" s="19" t="s">
        <v>44</v>
      </c>
      <c r="E40" s="8" t="s">
        <v>7</v>
      </c>
      <c r="F40" s="14">
        <v>5337.5</v>
      </c>
      <c r="G40" s="31">
        <v>2</v>
      </c>
      <c r="H40" s="63">
        <f t="shared" si="0"/>
        <v>10675</v>
      </c>
      <c r="I40" s="6"/>
    </row>
    <row r="41" spans="1:9" x14ac:dyDescent="0.25">
      <c r="A41" s="6"/>
      <c r="B41" s="4">
        <v>37</v>
      </c>
      <c r="C41" s="7" t="s">
        <v>88</v>
      </c>
      <c r="D41" s="19" t="s">
        <v>30</v>
      </c>
      <c r="E41" s="8" t="s">
        <v>7</v>
      </c>
      <c r="F41" s="14">
        <v>6707.59</v>
      </c>
      <c r="G41" s="31">
        <v>3</v>
      </c>
      <c r="H41" s="63">
        <f t="shared" si="0"/>
        <v>20122.77</v>
      </c>
      <c r="I41" s="6"/>
    </row>
    <row r="42" spans="1:9" ht="15" customHeight="1" x14ac:dyDescent="0.25">
      <c r="A42" s="6"/>
      <c r="B42" s="4">
        <v>38</v>
      </c>
      <c r="C42" s="7" t="s">
        <v>12</v>
      </c>
      <c r="D42" s="19" t="s">
        <v>39</v>
      </c>
      <c r="E42" s="8" t="s">
        <v>7</v>
      </c>
      <c r="F42" s="14">
        <v>7822.3</v>
      </c>
      <c r="G42" s="31">
        <v>4</v>
      </c>
      <c r="H42" s="63">
        <f t="shared" si="0"/>
        <v>31289.200000000001</v>
      </c>
      <c r="I42" s="6"/>
    </row>
    <row r="43" spans="1:9" ht="15" customHeight="1" x14ac:dyDescent="0.25">
      <c r="A43" s="6"/>
      <c r="B43" s="4">
        <v>39</v>
      </c>
      <c r="C43" s="7" t="s">
        <v>89</v>
      </c>
      <c r="D43" s="19" t="s">
        <v>29</v>
      </c>
      <c r="E43" s="8" t="s">
        <v>7</v>
      </c>
      <c r="F43" s="15">
        <v>477.6</v>
      </c>
      <c r="G43" s="31">
        <v>2</v>
      </c>
      <c r="H43" s="63">
        <f t="shared" si="0"/>
        <v>955.2</v>
      </c>
      <c r="I43" s="6"/>
    </row>
    <row r="44" spans="1:9" x14ac:dyDescent="0.25">
      <c r="A44" s="6"/>
      <c r="B44" s="4">
        <v>40</v>
      </c>
      <c r="C44" s="7" t="s">
        <v>26</v>
      </c>
      <c r="D44" s="19" t="s">
        <v>66</v>
      </c>
      <c r="E44" s="8" t="s">
        <v>6</v>
      </c>
      <c r="F44" s="15">
        <v>35.33</v>
      </c>
      <c r="G44" s="31">
        <v>100</v>
      </c>
      <c r="H44" s="63">
        <f t="shared" si="0"/>
        <v>3533</v>
      </c>
      <c r="I44" s="6"/>
    </row>
    <row r="45" spans="1:9" x14ac:dyDescent="0.25">
      <c r="A45" s="6"/>
      <c r="B45" s="4">
        <v>41</v>
      </c>
      <c r="C45" s="7" t="s">
        <v>11</v>
      </c>
      <c r="D45" s="19" t="s">
        <v>37</v>
      </c>
      <c r="E45" s="8" t="s">
        <v>7</v>
      </c>
      <c r="F45" s="17">
        <v>27299.98</v>
      </c>
      <c r="G45" s="31">
        <v>1</v>
      </c>
      <c r="H45" s="63">
        <f t="shared" si="0"/>
        <v>27299.98</v>
      </c>
      <c r="I45" s="6"/>
    </row>
    <row r="46" spans="1:9" x14ac:dyDescent="0.25">
      <c r="A46" s="6"/>
      <c r="B46" s="88" t="s">
        <v>90</v>
      </c>
      <c r="C46" s="89"/>
      <c r="D46" s="18"/>
      <c r="E46" s="18"/>
      <c r="F46" s="16"/>
      <c r="G46" s="32">
        <f>SUM(G5:G45)</f>
        <v>184</v>
      </c>
      <c r="H46" s="73">
        <f>SUM(H5:H45)</f>
        <v>2442023.3500000006</v>
      </c>
      <c r="I46" s="6"/>
    </row>
    <row r="47" spans="1:9" ht="15.75" customHeight="1" x14ac:dyDescent="0.25">
      <c r="B47" s="87" t="s">
        <v>788</v>
      </c>
      <c r="C47" s="87"/>
      <c r="D47" s="87"/>
      <c r="E47" s="87"/>
      <c r="F47" s="87"/>
      <c r="G47" s="87"/>
      <c r="H47" s="87"/>
      <c r="I47" s="87"/>
    </row>
    <row r="48" spans="1:9" x14ac:dyDescent="0.25">
      <c r="B48" s="21">
        <v>1</v>
      </c>
      <c r="C48" s="22" t="s">
        <v>16</v>
      </c>
      <c r="D48" s="22" t="s">
        <v>46</v>
      </c>
      <c r="E48" s="26" t="s">
        <v>7</v>
      </c>
      <c r="F48" s="23">
        <v>2078.96</v>
      </c>
      <c r="G48" s="33">
        <v>4</v>
      </c>
      <c r="H48" s="63">
        <f t="shared" ref="H48:H58" si="1">F48*G48</f>
        <v>8315.84</v>
      </c>
      <c r="I48" s="6"/>
    </row>
    <row r="49" spans="2:9" x14ac:dyDescent="0.25">
      <c r="B49" s="21">
        <v>2</v>
      </c>
      <c r="C49" s="22" t="s">
        <v>92</v>
      </c>
      <c r="D49" s="22" t="s">
        <v>93</v>
      </c>
      <c r="E49" s="26" t="s">
        <v>7</v>
      </c>
      <c r="F49" s="23">
        <v>2683.03</v>
      </c>
      <c r="G49" s="33">
        <v>24</v>
      </c>
      <c r="H49" s="63">
        <f t="shared" si="1"/>
        <v>64392.72</v>
      </c>
      <c r="I49" s="6"/>
    </row>
    <row r="50" spans="2:9" x14ac:dyDescent="0.25">
      <c r="B50" s="21">
        <v>3</v>
      </c>
      <c r="C50" s="22" t="s">
        <v>94</v>
      </c>
      <c r="D50" s="22" t="s">
        <v>95</v>
      </c>
      <c r="E50" s="26" t="s">
        <v>7</v>
      </c>
      <c r="F50" s="23">
        <v>1731.68</v>
      </c>
      <c r="G50" s="33">
        <v>2</v>
      </c>
      <c r="H50" s="63">
        <f t="shared" si="1"/>
        <v>3463.36</v>
      </c>
      <c r="I50" s="6"/>
    </row>
    <row r="51" spans="2:9" x14ac:dyDescent="0.25">
      <c r="B51" s="21">
        <v>4</v>
      </c>
      <c r="C51" s="22" t="s">
        <v>96</v>
      </c>
      <c r="D51" s="22" t="s">
        <v>97</v>
      </c>
      <c r="E51" s="26" t="s">
        <v>7</v>
      </c>
      <c r="F51" s="23">
        <v>1563.42</v>
      </c>
      <c r="G51" s="33">
        <v>8</v>
      </c>
      <c r="H51" s="63">
        <f t="shared" si="1"/>
        <v>12507.36</v>
      </c>
      <c r="I51" s="6"/>
    </row>
    <row r="52" spans="2:9" x14ac:dyDescent="0.25">
      <c r="B52" s="21">
        <v>5</v>
      </c>
      <c r="C52" s="22" t="s">
        <v>98</v>
      </c>
      <c r="D52" s="22" t="s">
        <v>99</v>
      </c>
      <c r="E52" s="26" t="s">
        <v>7</v>
      </c>
      <c r="F52" s="23">
        <v>2651.13</v>
      </c>
      <c r="G52" s="33">
        <v>6</v>
      </c>
      <c r="H52" s="63">
        <f t="shared" si="1"/>
        <v>15906.78</v>
      </c>
      <c r="I52" s="6"/>
    </row>
    <row r="53" spans="2:9" ht="22.5" x14ac:dyDescent="0.25">
      <c r="B53" s="21">
        <v>6</v>
      </c>
      <c r="C53" s="22" t="s">
        <v>100</v>
      </c>
      <c r="D53" s="22" t="s">
        <v>101</v>
      </c>
      <c r="E53" s="26" t="s">
        <v>7</v>
      </c>
      <c r="F53" s="23">
        <v>3351.18</v>
      </c>
      <c r="G53" s="33">
        <v>4</v>
      </c>
      <c r="H53" s="63">
        <f t="shared" si="1"/>
        <v>13404.72</v>
      </c>
      <c r="I53" s="6"/>
    </row>
    <row r="54" spans="2:9" x14ac:dyDescent="0.25">
      <c r="B54" s="21">
        <v>7</v>
      </c>
      <c r="C54" s="22" t="s">
        <v>102</v>
      </c>
      <c r="D54" s="22" t="s">
        <v>103</v>
      </c>
      <c r="E54" s="26" t="s">
        <v>7</v>
      </c>
      <c r="F54" s="23">
        <v>2871.1</v>
      </c>
      <c r="G54" s="33">
        <v>10</v>
      </c>
      <c r="H54" s="63">
        <f t="shared" si="1"/>
        <v>28711</v>
      </c>
      <c r="I54" s="6"/>
    </row>
    <row r="55" spans="2:9" x14ac:dyDescent="0.25">
      <c r="B55" s="21">
        <v>8</v>
      </c>
      <c r="C55" s="22" t="s">
        <v>104</v>
      </c>
      <c r="D55" s="22" t="s">
        <v>105</v>
      </c>
      <c r="E55" s="26" t="s">
        <v>7</v>
      </c>
      <c r="F55" s="23">
        <v>13800.42</v>
      </c>
      <c r="G55" s="33">
        <v>1</v>
      </c>
      <c r="H55" s="63">
        <f t="shared" si="1"/>
        <v>13800.42</v>
      </c>
      <c r="I55" s="6"/>
    </row>
    <row r="56" spans="2:9" x14ac:dyDescent="0.25">
      <c r="B56" s="21">
        <v>9</v>
      </c>
      <c r="C56" s="22" t="s">
        <v>106</v>
      </c>
      <c r="D56" s="22" t="s">
        <v>107</v>
      </c>
      <c r="E56" s="26" t="s">
        <v>7</v>
      </c>
      <c r="F56" s="23">
        <v>6666.67</v>
      </c>
      <c r="G56" s="33">
        <v>1</v>
      </c>
      <c r="H56" s="63">
        <f t="shared" si="1"/>
        <v>6666.67</v>
      </c>
      <c r="I56" s="6"/>
    </row>
    <row r="57" spans="2:9" x14ac:dyDescent="0.25">
      <c r="B57" s="21">
        <v>10</v>
      </c>
      <c r="C57" s="22" t="s">
        <v>18</v>
      </c>
      <c r="D57" s="22" t="s">
        <v>50</v>
      </c>
      <c r="E57" s="26" t="s">
        <v>7</v>
      </c>
      <c r="F57" s="23">
        <v>50024.84</v>
      </c>
      <c r="G57" s="33">
        <v>1</v>
      </c>
      <c r="H57" s="63">
        <f t="shared" si="1"/>
        <v>50024.84</v>
      </c>
      <c r="I57" s="6"/>
    </row>
    <row r="58" spans="2:9" x14ac:dyDescent="0.25">
      <c r="B58" s="21">
        <v>11</v>
      </c>
      <c r="C58" s="22" t="s">
        <v>108</v>
      </c>
      <c r="D58" s="22" t="s">
        <v>109</v>
      </c>
      <c r="E58" s="26" t="s">
        <v>7</v>
      </c>
      <c r="F58" s="23">
        <v>10416.67</v>
      </c>
      <c r="G58" s="33">
        <v>1</v>
      </c>
      <c r="H58" s="63">
        <f t="shared" si="1"/>
        <v>10416.67</v>
      </c>
      <c r="I58" s="6"/>
    </row>
    <row r="59" spans="2:9" ht="22.5" x14ac:dyDescent="0.25">
      <c r="B59" s="21">
        <v>12</v>
      </c>
      <c r="C59" s="22" t="s">
        <v>110</v>
      </c>
      <c r="D59" s="22" t="s">
        <v>111</v>
      </c>
      <c r="E59" s="26" t="s">
        <v>7</v>
      </c>
      <c r="F59" s="23">
        <v>11250</v>
      </c>
      <c r="G59" s="33">
        <v>1</v>
      </c>
      <c r="H59" s="63">
        <f t="shared" ref="H59:H122" si="2">F59*G59</f>
        <v>11250</v>
      </c>
      <c r="I59" s="6"/>
    </row>
    <row r="60" spans="2:9" x14ac:dyDescent="0.25">
      <c r="B60" s="21">
        <v>13</v>
      </c>
      <c r="C60" s="22" t="s">
        <v>112</v>
      </c>
      <c r="D60" s="22" t="s">
        <v>113</v>
      </c>
      <c r="E60" s="26" t="s">
        <v>7</v>
      </c>
      <c r="F60" s="23">
        <v>3890.06</v>
      </c>
      <c r="G60" s="33">
        <v>2</v>
      </c>
      <c r="H60" s="63">
        <f t="shared" si="2"/>
        <v>7780.12</v>
      </c>
      <c r="I60" s="6"/>
    </row>
    <row r="61" spans="2:9" x14ac:dyDescent="0.25">
      <c r="B61" s="21">
        <v>14</v>
      </c>
      <c r="C61" s="22" t="s">
        <v>114</v>
      </c>
      <c r="D61" s="22" t="s">
        <v>115</v>
      </c>
      <c r="E61" s="26" t="s">
        <v>7</v>
      </c>
      <c r="F61" s="23">
        <v>2073.87</v>
      </c>
      <c r="G61" s="33">
        <v>8</v>
      </c>
      <c r="H61" s="63">
        <f t="shared" si="2"/>
        <v>16590.96</v>
      </c>
      <c r="I61" s="6"/>
    </row>
    <row r="62" spans="2:9" x14ac:dyDescent="0.25">
      <c r="B62" s="21">
        <v>15</v>
      </c>
      <c r="C62" s="22" t="s">
        <v>116</v>
      </c>
      <c r="D62" s="22" t="s">
        <v>117</v>
      </c>
      <c r="E62" s="26" t="s">
        <v>7</v>
      </c>
      <c r="F62" s="23">
        <v>5902.91</v>
      </c>
      <c r="G62" s="33">
        <v>6</v>
      </c>
      <c r="H62" s="63">
        <f t="shared" si="2"/>
        <v>35417.46</v>
      </c>
      <c r="I62" s="6"/>
    </row>
    <row r="63" spans="2:9" x14ac:dyDescent="0.25">
      <c r="B63" s="21">
        <v>16</v>
      </c>
      <c r="C63" s="22" t="s">
        <v>118</v>
      </c>
      <c r="D63" s="22" t="s">
        <v>119</v>
      </c>
      <c r="E63" s="26" t="s">
        <v>7</v>
      </c>
      <c r="F63" s="23">
        <v>5366.07</v>
      </c>
      <c r="G63" s="33">
        <v>2</v>
      </c>
      <c r="H63" s="63">
        <f t="shared" si="2"/>
        <v>10732.14</v>
      </c>
      <c r="I63" s="6"/>
    </row>
    <row r="64" spans="2:9" ht="22.5" x14ac:dyDescent="0.25">
      <c r="B64" s="21">
        <v>17</v>
      </c>
      <c r="C64" s="22" t="s">
        <v>120</v>
      </c>
      <c r="D64" s="22" t="s">
        <v>121</v>
      </c>
      <c r="E64" s="26" t="s">
        <v>7</v>
      </c>
      <c r="F64" s="23">
        <v>5451.56</v>
      </c>
      <c r="G64" s="33">
        <v>2</v>
      </c>
      <c r="H64" s="63">
        <f t="shared" si="2"/>
        <v>10903.12</v>
      </c>
      <c r="I64" s="6"/>
    </row>
    <row r="65" spans="2:9" x14ac:dyDescent="0.25">
      <c r="B65" s="21">
        <v>18</v>
      </c>
      <c r="C65" s="22" t="s">
        <v>122</v>
      </c>
      <c r="D65" s="22" t="s">
        <v>123</v>
      </c>
      <c r="E65" s="26" t="s">
        <v>7</v>
      </c>
      <c r="F65" s="24">
        <v>140.19</v>
      </c>
      <c r="G65" s="33">
        <v>1</v>
      </c>
      <c r="H65" s="63">
        <f t="shared" si="2"/>
        <v>140.19</v>
      </c>
      <c r="I65" s="6"/>
    </row>
    <row r="66" spans="2:9" x14ac:dyDescent="0.25">
      <c r="B66" s="21">
        <v>19</v>
      </c>
      <c r="C66" s="22" t="s">
        <v>124</v>
      </c>
      <c r="D66" s="22" t="s">
        <v>125</v>
      </c>
      <c r="E66" s="26" t="s">
        <v>7</v>
      </c>
      <c r="F66" s="23">
        <v>1341.52</v>
      </c>
      <c r="G66" s="33">
        <v>1</v>
      </c>
      <c r="H66" s="63">
        <f t="shared" si="2"/>
        <v>1341.52</v>
      </c>
      <c r="I66" s="6"/>
    </row>
    <row r="67" spans="2:9" x14ac:dyDescent="0.25">
      <c r="B67" s="21">
        <v>20</v>
      </c>
      <c r="C67" s="22" t="s">
        <v>126</v>
      </c>
      <c r="D67" s="22" t="s">
        <v>127</v>
      </c>
      <c r="E67" s="26" t="s">
        <v>7</v>
      </c>
      <c r="F67" s="24">
        <v>756.49</v>
      </c>
      <c r="G67" s="33">
        <v>1</v>
      </c>
      <c r="H67" s="63">
        <f t="shared" si="2"/>
        <v>756.49</v>
      </c>
      <c r="I67" s="6"/>
    </row>
    <row r="68" spans="2:9" ht="22.5" x14ac:dyDescent="0.25">
      <c r="B68" s="21">
        <v>21</v>
      </c>
      <c r="C68" s="22" t="s">
        <v>128</v>
      </c>
      <c r="D68" s="22" t="s">
        <v>129</v>
      </c>
      <c r="E68" s="26" t="s">
        <v>7</v>
      </c>
      <c r="F68" s="23">
        <v>8325</v>
      </c>
      <c r="G68" s="33">
        <v>1</v>
      </c>
      <c r="H68" s="63">
        <f t="shared" si="2"/>
        <v>8325</v>
      </c>
      <c r="I68" s="6"/>
    </row>
    <row r="69" spans="2:9" x14ac:dyDescent="0.25">
      <c r="B69" s="21">
        <v>22</v>
      </c>
      <c r="C69" s="22" t="s">
        <v>130</v>
      </c>
      <c r="D69" s="22" t="s">
        <v>131</v>
      </c>
      <c r="E69" s="26" t="s">
        <v>7</v>
      </c>
      <c r="F69" s="23">
        <v>19213.64</v>
      </c>
      <c r="G69" s="33">
        <v>1</v>
      </c>
      <c r="H69" s="63">
        <f t="shared" si="2"/>
        <v>19213.64</v>
      </c>
      <c r="I69" s="6"/>
    </row>
    <row r="70" spans="2:9" ht="22.5" x14ac:dyDescent="0.25">
      <c r="B70" s="21">
        <v>23</v>
      </c>
      <c r="C70" s="22" t="s">
        <v>132</v>
      </c>
      <c r="D70" s="22" t="s">
        <v>133</v>
      </c>
      <c r="E70" s="26" t="s">
        <v>7</v>
      </c>
      <c r="F70" s="23">
        <v>16588.27</v>
      </c>
      <c r="G70" s="33">
        <v>2</v>
      </c>
      <c r="H70" s="63">
        <f t="shared" si="2"/>
        <v>33176.54</v>
      </c>
      <c r="I70" s="6"/>
    </row>
    <row r="71" spans="2:9" x14ac:dyDescent="0.25">
      <c r="B71" s="21">
        <v>24</v>
      </c>
      <c r="C71" s="22" t="s">
        <v>134</v>
      </c>
      <c r="D71" s="22" t="s">
        <v>135</v>
      </c>
      <c r="E71" s="26" t="s">
        <v>7</v>
      </c>
      <c r="F71" s="23">
        <v>11354.47</v>
      </c>
      <c r="G71" s="33">
        <v>4</v>
      </c>
      <c r="H71" s="63">
        <f t="shared" si="2"/>
        <v>45417.88</v>
      </c>
      <c r="I71" s="6"/>
    </row>
    <row r="72" spans="2:9" ht="22.5" x14ac:dyDescent="0.25">
      <c r="B72" s="21">
        <v>25</v>
      </c>
      <c r="C72" s="22" t="s">
        <v>136</v>
      </c>
      <c r="D72" s="22" t="s">
        <v>137</v>
      </c>
      <c r="E72" s="26" t="s">
        <v>7</v>
      </c>
      <c r="F72" s="23">
        <v>8250</v>
      </c>
      <c r="G72" s="33">
        <v>1</v>
      </c>
      <c r="H72" s="63">
        <f t="shared" si="2"/>
        <v>8250</v>
      </c>
      <c r="I72" s="6"/>
    </row>
    <row r="73" spans="2:9" ht="22.5" x14ac:dyDescent="0.25">
      <c r="B73" s="21">
        <v>26</v>
      </c>
      <c r="C73" s="22" t="s">
        <v>138</v>
      </c>
      <c r="D73" s="22" t="s">
        <v>139</v>
      </c>
      <c r="E73" s="26" t="s">
        <v>7</v>
      </c>
      <c r="F73" s="23">
        <v>5996.38</v>
      </c>
      <c r="G73" s="33">
        <v>1</v>
      </c>
      <c r="H73" s="63">
        <f t="shared" si="2"/>
        <v>5996.38</v>
      </c>
      <c r="I73" s="6"/>
    </row>
    <row r="74" spans="2:9" ht="22.5" x14ac:dyDescent="0.25">
      <c r="B74" s="21">
        <v>27</v>
      </c>
      <c r="C74" s="22" t="s">
        <v>140</v>
      </c>
      <c r="D74" s="22" t="s">
        <v>141</v>
      </c>
      <c r="E74" s="26" t="s">
        <v>7</v>
      </c>
      <c r="F74" s="23">
        <v>6667.7</v>
      </c>
      <c r="G74" s="33">
        <v>2</v>
      </c>
      <c r="H74" s="63">
        <f t="shared" si="2"/>
        <v>13335.4</v>
      </c>
      <c r="I74" s="6"/>
    </row>
    <row r="75" spans="2:9" ht="22.5" x14ac:dyDescent="0.25">
      <c r="B75" s="21">
        <v>28</v>
      </c>
      <c r="C75" s="22" t="s">
        <v>142</v>
      </c>
      <c r="D75" s="22" t="s">
        <v>143</v>
      </c>
      <c r="E75" s="26" t="s">
        <v>7</v>
      </c>
      <c r="F75" s="23">
        <v>6459.12</v>
      </c>
      <c r="G75" s="33">
        <v>2</v>
      </c>
      <c r="H75" s="63">
        <f t="shared" si="2"/>
        <v>12918.24</v>
      </c>
      <c r="I75" s="6"/>
    </row>
    <row r="76" spans="2:9" ht="22.5" x14ac:dyDescent="0.25">
      <c r="B76" s="21">
        <v>29</v>
      </c>
      <c r="C76" s="22" t="s">
        <v>144</v>
      </c>
      <c r="D76" s="22" t="s">
        <v>145</v>
      </c>
      <c r="E76" s="26" t="s">
        <v>7</v>
      </c>
      <c r="F76" s="23">
        <v>5584.92</v>
      </c>
      <c r="G76" s="33">
        <v>2</v>
      </c>
      <c r="H76" s="63">
        <f t="shared" si="2"/>
        <v>11169.84</v>
      </c>
      <c r="I76" s="6"/>
    </row>
    <row r="77" spans="2:9" ht="22.5" x14ac:dyDescent="0.25">
      <c r="B77" s="21">
        <v>30</v>
      </c>
      <c r="C77" s="22" t="s">
        <v>146</v>
      </c>
      <c r="D77" s="22" t="s">
        <v>147</v>
      </c>
      <c r="E77" s="26" t="s">
        <v>7</v>
      </c>
      <c r="F77" s="23">
        <v>7138.23</v>
      </c>
      <c r="G77" s="33">
        <v>1</v>
      </c>
      <c r="H77" s="63">
        <f t="shared" si="2"/>
        <v>7138.23</v>
      </c>
      <c r="I77" s="6"/>
    </row>
    <row r="78" spans="2:9" ht="22.5" x14ac:dyDescent="0.25">
      <c r="B78" s="21">
        <v>31</v>
      </c>
      <c r="C78" s="22" t="s">
        <v>148</v>
      </c>
      <c r="D78" s="22" t="s">
        <v>149</v>
      </c>
      <c r="E78" s="26" t="s">
        <v>7</v>
      </c>
      <c r="F78" s="23">
        <v>7646.77</v>
      </c>
      <c r="G78" s="33">
        <v>2</v>
      </c>
      <c r="H78" s="63">
        <f t="shared" si="2"/>
        <v>15293.54</v>
      </c>
      <c r="I78" s="6"/>
    </row>
    <row r="79" spans="2:9" x14ac:dyDescent="0.25">
      <c r="B79" s="21">
        <v>32</v>
      </c>
      <c r="C79" s="22" t="s">
        <v>150</v>
      </c>
      <c r="D79" s="22" t="s">
        <v>151</v>
      </c>
      <c r="E79" s="26" t="s">
        <v>7</v>
      </c>
      <c r="F79" s="23">
        <v>4559.1099999999997</v>
      </c>
      <c r="G79" s="33">
        <v>1</v>
      </c>
      <c r="H79" s="63">
        <f t="shared" si="2"/>
        <v>4559.1099999999997</v>
      </c>
      <c r="I79" s="6"/>
    </row>
    <row r="80" spans="2:9" ht="33.75" x14ac:dyDescent="0.25">
      <c r="B80" s="21">
        <v>33</v>
      </c>
      <c r="C80" s="22" t="s">
        <v>152</v>
      </c>
      <c r="D80" s="22" t="s">
        <v>153</v>
      </c>
      <c r="E80" s="26" t="s">
        <v>7</v>
      </c>
      <c r="F80" s="23">
        <v>4633.33</v>
      </c>
      <c r="G80" s="33">
        <v>1</v>
      </c>
      <c r="H80" s="63">
        <f t="shared" si="2"/>
        <v>4633.33</v>
      </c>
      <c r="I80" s="6"/>
    </row>
    <row r="81" spans="2:9" ht="22.5" x14ac:dyDescent="0.25">
      <c r="B81" s="21">
        <v>34</v>
      </c>
      <c r="C81" s="22" t="s">
        <v>154</v>
      </c>
      <c r="D81" s="22" t="s">
        <v>155</v>
      </c>
      <c r="E81" s="26" t="s">
        <v>7</v>
      </c>
      <c r="F81" s="23">
        <v>9014.5</v>
      </c>
      <c r="G81" s="33">
        <v>1</v>
      </c>
      <c r="H81" s="63">
        <f t="shared" si="2"/>
        <v>9014.5</v>
      </c>
      <c r="I81" s="6"/>
    </row>
    <row r="82" spans="2:9" ht="22.5" x14ac:dyDescent="0.25">
      <c r="B82" s="21">
        <v>35</v>
      </c>
      <c r="C82" s="22" t="s">
        <v>156</v>
      </c>
      <c r="D82" s="22" t="s">
        <v>157</v>
      </c>
      <c r="E82" s="26" t="s">
        <v>7</v>
      </c>
      <c r="F82" s="23">
        <v>6728.11</v>
      </c>
      <c r="G82" s="33">
        <v>2</v>
      </c>
      <c r="H82" s="63">
        <f t="shared" si="2"/>
        <v>13456.22</v>
      </c>
      <c r="I82" s="6"/>
    </row>
    <row r="83" spans="2:9" ht="22.5" x14ac:dyDescent="0.25">
      <c r="B83" s="21">
        <v>36</v>
      </c>
      <c r="C83" s="22" t="s">
        <v>158</v>
      </c>
      <c r="D83" s="22" t="s">
        <v>159</v>
      </c>
      <c r="E83" s="26" t="s">
        <v>7</v>
      </c>
      <c r="F83" s="23">
        <v>6439.74</v>
      </c>
      <c r="G83" s="33">
        <v>1</v>
      </c>
      <c r="H83" s="63">
        <f t="shared" si="2"/>
        <v>6439.74</v>
      </c>
      <c r="I83" s="6"/>
    </row>
    <row r="84" spans="2:9" ht="22.5" x14ac:dyDescent="0.25">
      <c r="B84" s="21">
        <v>37</v>
      </c>
      <c r="C84" s="22" t="s">
        <v>73</v>
      </c>
      <c r="D84" s="22" t="s">
        <v>31</v>
      </c>
      <c r="E84" s="26" t="s">
        <v>7</v>
      </c>
      <c r="F84" s="23">
        <v>7968.36</v>
      </c>
      <c r="G84" s="33">
        <v>3</v>
      </c>
      <c r="H84" s="63">
        <f t="shared" si="2"/>
        <v>23905.079999999998</v>
      </c>
      <c r="I84" s="6"/>
    </row>
    <row r="85" spans="2:9" ht="22.5" x14ac:dyDescent="0.25">
      <c r="B85" s="21">
        <v>38</v>
      </c>
      <c r="C85" s="22" t="s">
        <v>160</v>
      </c>
      <c r="D85" s="22" t="s">
        <v>161</v>
      </c>
      <c r="E85" s="26" t="s">
        <v>7</v>
      </c>
      <c r="F85" s="23">
        <v>13415.18</v>
      </c>
      <c r="G85" s="33">
        <v>2</v>
      </c>
      <c r="H85" s="63">
        <f t="shared" si="2"/>
        <v>26830.36</v>
      </c>
      <c r="I85" s="6"/>
    </row>
    <row r="86" spans="2:9" x14ac:dyDescent="0.25">
      <c r="B86" s="21">
        <v>39</v>
      </c>
      <c r="C86" s="22" t="s">
        <v>162</v>
      </c>
      <c r="D86" s="22" t="s">
        <v>163</v>
      </c>
      <c r="E86" s="26" t="s">
        <v>7</v>
      </c>
      <c r="F86" s="23">
        <v>6365.66</v>
      </c>
      <c r="G86" s="33">
        <v>2</v>
      </c>
      <c r="H86" s="63">
        <f t="shared" si="2"/>
        <v>12731.32</v>
      </c>
      <c r="I86" s="6"/>
    </row>
    <row r="87" spans="2:9" x14ac:dyDescent="0.25">
      <c r="B87" s="21">
        <v>40</v>
      </c>
      <c r="C87" s="22" t="s">
        <v>75</v>
      </c>
      <c r="D87" s="22" t="s">
        <v>35</v>
      </c>
      <c r="E87" s="26" t="s">
        <v>7</v>
      </c>
      <c r="F87" s="23">
        <v>23935.33</v>
      </c>
      <c r="G87" s="33">
        <v>1</v>
      </c>
      <c r="H87" s="63">
        <f t="shared" si="2"/>
        <v>23935.33</v>
      </c>
      <c r="I87" s="6"/>
    </row>
    <row r="88" spans="2:9" x14ac:dyDescent="0.25">
      <c r="B88" s="21">
        <v>41</v>
      </c>
      <c r="C88" s="22" t="s">
        <v>76</v>
      </c>
      <c r="D88" s="22" t="s">
        <v>36</v>
      </c>
      <c r="E88" s="26" t="s">
        <v>7</v>
      </c>
      <c r="F88" s="23">
        <v>23935.33</v>
      </c>
      <c r="G88" s="33">
        <v>2</v>
      </c>
      <c r="H88" s="63">
        <f t="shared" si="2"/>
        <v>47870.66</v>
      </c>
      <c r="I88" s="6"/>
    </row>
    <row r="89" spans="2:9" x14ac:dyDescent="0.25">
      <c r="B89" s="21">
        <v>42</v>
      </c>
      <c r="C89" s="22" t="s">
        <v>164</v>
      </c>
      <c r="D89" s="22" t="s">
        <v>165</v>
      </c>
      <c r="E89" s="26" t="s">
        <v>91</v>
      </c>
      <c r="F89" s="24">
        <v>724.91</v>
      </c>
      <c r="G89" s="33">
        <v>1</v>
      </c>
      <c r="H89" s="63">
        <f t="shared" si="2"/>
        <v>724.91</v>
      </c>
      <c r="I89" s="6"/>
    </row>
    <row r="90" spans="2:9" ht="22.5" x14ac:dyDescent="0.25">
      <c r="B90" s="21">
        <v>43</v>
      </c>
      <c r="C90" s="22" t="s">
        <v>166</v>
      </c>
      <c r="D90" s="22" t="s">
        <v>167</v>
      </c>
      <c r="E90" s="26" t="s">
        <v>91</v>
      </c>
      <c r="F90" s="24">
        <v>568.75</v>
      </c>
      <c r="G90" s="33">
        <v>1</v>
      </c>
      <c r="H90" s="63">
        <f t="shared" si="2"/>
        <v>568.75</v>
      </c>
      <c r="I90" s="6"/>
    </row>
    <row r="91" spans="2:9" x14ac:dyDescent="0.25">
      <c r="B91" s="21">
        <v>44</v>
      </c>
      <c r="C91" s="22" t="s">
        <v>168</v>
      </c>
      <c r="D91" s="22" t="s">
        <v>169</v>
      </c>
      <c r="E91" s="26" t="s">
        <v>91</v>
      </c>
      <c r="F91" s="24">
        <v>724.91</v>
      </c>
      <c r="G91" s="33">
        <v>1</v>
      </c>
      <c r="H91" s="63">
        <f t="shared" si="2"/>
        <v>724.91</v>
      </c>
      <c r="I91" s="6"/>
    </row>
    <row r="92" spans="2:9" x14ac:dyDescent="0.25">
      <c r="B92" s="21">
        <v>45</v>
      </c>
      <c r="C92" s="22" t="s">
        <v>170</v>
      </c>
      <c r="D92" s="22" t="s">
        <v>171</v>
      </c>
      <c r="E92" s="26" t="s">
        <v>91</v>
      </c>
      <c r="F92" s="24">
        <v>483.27</v>
      </c>
      <c r="G92" s="33">
        <v>1</v>
      </c>
      <c r="H92" s="63">
        <f t="shared" si="2"/>
        <v>483.27</v>
      </c>
      <c r="I92" s="6"/>
    </row>
    <row r="93" spans="2:9" x14ac:dyDescent="0.25">
      <c r="B93" s="21">
        <v>46</v>
      </c>
      <c r="C93" s="22" t="s">
        <v>172</v>
      </c>
      <c r="D93" s="22" t="s">
        <v>173</v>
      </c>
      <c r="E93" s="26" t="s">
        <v>7</v>
      </c>
      <c r="F93" s="23">
        <v>12427.23</v>
      </c>
      <c r="G93" s="33">
        <v>2</v>
      </c>
      <c r="H93" s="63">
        <f t="shared" si="2"/>
        <v>24854.46</v>
      </c>
      <c r="I93" s="6"/>
    </row>
    <row r="94" spans="2:9" x14ac:dyDescent="0.25">
      <c r="B94" s="21">
        <v>47</v>
      </c>
      <c r="C94" s="22" t="s">
        <v>174</v>
      </c>
      <c r="D94" s="22" t="s">
        <v>175</v>
      </c>
      <c r="E94" s="26" t="s">
        <v>7</v>
      </c>
      <c r="F94" s="23">
        <v>5129</v>
      </c>
      <c r="G94" s="33">
        <v>3</v>
      </c>
      <c r="H94" s="63">
        <f t="shared" si="2"/>
        <v>15387</v>
      </c>
      <c r="I94" s="6"/>
    </row>
    <row r="95" spans="2:9" x14ac:dyDescent="0.25">
      <c r="B95" s="21">
        <v>48</v>
      </c>
      <c r="C95" s="22" t="s">
        <v>176</v>
      </c>
      <c r="D95" s="22" t="s">
        <v>177</v>
      </c>
      <c r="E95" s="26" t="s">
        <v>7</v>
      </c>
      <c r="F95" s="23">
        <v>6031.23</v>
      </c>
      <c r="G95" s="33">
        <v>2</v>
      </c>
      <c r="H95" s="63">
        <f t="shared" si="2"/>
        <v>12062.46</v>
      </c>
      <c r="I95" s="6"/>
    </row>
    <row r="96" spans="2:9" x14ac:dyDescent="0.25">
      <c r="B96" s="21">
        <v>49</v>
      </c>
      <c r="C96" s="22" t="s">
        <v>178</v>
      </c>
      <c r="D96" s="22" t="s">
        <v>179</v>
      </c>
      <c r="E96" s="26" t="s">
        <v>7</v>
      </c>
      <c r="F96" s="23">
        <v>6149.1</v>
      </c>
      <c r="G96" s="33">
        <v>2</v>
      </c>
      <c r="H96" s="63">
        <f t="shared" si="2"/>
        <v>12298.2</v>
      </c>
      <c r="I96" s="6"/>
    </row>
    <row r="97" spans="2:9" ht="22.5" x14ac:dyDescent="0.25">
      <c r="B97" s="21">
        <v>50</v>
      </c>
      <c r="C97" s="22" t="s">
        <v>180</v>
      </c>
      <c r="D97" s="22" t="s">
        <v>181</v>
      </c>
      <c r="E97" s="26" t="s">
        <v>7</v>
      </c>
      <c r="F97" s="23">
        <v>6250</v>
      </c>
      <c r="G97" s="33">
        <v>1</v>
      </c>
      <c r="H97" s="63">
        <f t="shared" si="2"/>
        <v>6250</v>
      </c>
      <c r="I97" s="6"/>
    </row>
    <row r="98" spans="2:9" x14ac:dyDescent="0.25">
      <c r="B98" s="21">
        <v>51</v>
      </c>
      <c r="C98" s="22" t="s">
        <v>182</v>
      </c>
      <c r="D98" s="22" t="s">
        <v>183</v>
      </c>
      <c r="E98" s="26" t="s">
        <v>7</v>
      </c>
      <c r="F98" s="23">
        <v>4559.1099999999997</v>
      </c>
      <c r="G98" s="33">
        <v>4</v>
      </c>
      <c r="H98" s="63">
        <f t="shared" si="2"/>
        <v>18236.439999999999</v>
      </c>
      <c r="I98" s="6"/>
    </row>
    <row r="99" spans="2:9" ht="22.5" x14ac:dyDescent="0.25">
      <c r="B99" s="21">
        <v>52</v>
      </c>
      <c r="C99" s="22" t="s">
        <v>184</v>
      </c>
      <c r="D99" s="22" t="s">
        <v>185</v>
      </c>
      <c r="E99" s="26" t="s">
        <v>7</v>
      </c>
      <c r="F99" s="23">
        <v>7190.86</v>
      </c>
      <c r="G99" s="33">
        <v>4</v>
      </c>
      <c r="H99" s="63">
        <f t="shared" si="2"/>
        <v>28763.439999999999</v>
      </c>
      <c r="I99" s="6"/>
    </row>
    <row r="100" spans="2:9" x14ac:dyDescent="0.25">
      <c r="B100" s="21">
        <v>53</v>
      </c>
      <c r="C100" s="22" t="s">
        <v>186</v>
      </c>
      <c r="D100" s="22" t="s">
        <v>187</v>
      </c>
      <c r="E100" s="26" t="s">
        <v>7</v>
      </c>
      <c r="F100" s="23">
        <v>5030.9799999999996</v>
      </c>
      <c r="G100" s="33">
        <v>1</v>
      </c>
      <c r="H100" s="63">
        <f t="shared" si="2"/>
        <v>5030.9799999999996</v>
      </c>
      <c r="I100" s="6"/>
    </row>
    <row r="101" spans="2:9" x14ac:dyDescent="0.25">
      <c r="B101" s="21">
        <v>54</v>
      </c>
      <c r="C101" s="22" t="s">
        <v>188</v>
      </c>
      <c r="D101" s="22" t="s">
        <v>189</v>
      </c>
      <c r="E101" s="26" t="s">
        <v>7</v>
      </c>
      <c r="F101" s="23">
        <v>19694.23</v>
      </c>
      <c r="G101" s="33">
        <v>1</v>
      </c>
      <c r="H101" s="63">
        <f t="shared" si="2"/>
        <v>19694.23</v>
      </c>
      <c r="I101" s="6"/>
    </row>
    <row r="102" spans="2:9" x14ac:dyDescent="0.25">
      <c r="B102" s="21">
        <v>55</v>
      </c>
      <c r="C102" s="22" t="s">
        <v>190</v>
      </c>
      <c r="D102" s="22" t="s">
        <v>191</v>
      </c>
      <c r="E102" s="26" t="s">
        <v>7</v>
      </c>
      <c r="F102" s="23">
        <v>19099.259999999998</v>
      </c>
      <c r="G102" s="33">
        <v>2</v>
      </c>
      <c r="H102" s="63">
        <f t="shared" si="2"/>
        <v>38198.519999999997</v>
      </c>
      <c r="I102" s="6"/>
    </row>
    <row r="103" spans="2:9" x14ac:dyDescent="0.25">
      <c r="B103" s="21">
        <v>56</v>
      </c>
      <c r="C103" s="22" t="s">
        <v>192</v>
      </c>
      <c r="D103" s="22" t="s">
        <v>193</v>
      </c>
      <c r="E103" s="26" t="s">
        <v>7</v>
      </c>
      <c r="F103" s="23">
        <v>13147.33</v>
      </c>
      <c r="G103" s="33">
        <v>1</v>
      </c>
      <c r="H103" s="63">
        <f t="shared" si="2"/>
        <v>13147.33</v>
      </c>
      <c r="I103" s="6"/>
    </row>
    <row r="104" spans="2:9" x14ac:dyDescent="0.25">
      <c r="B104" s="21">
        <v>57</v>
      </c>
      <c r="C104" s="22" t="s">
        <v>194</v>
      </c>
      <c r="D104" s="22" t="s">
        <v>195</v>
      </c>
      <c r="E104" s="26" t="s">
        <v>7</v>
      </c>
      <c r="F104" s="23">
        <v>26481.599999999999</v>
      </c>
      <c r="G104" s="33">
        <v>2</v>
      </c>
      <c r="H104" s="63">
        <f t="shared" si="2"/>
        <v>52963.199999999997</v>
      </c>
      <c r="I104" s="6"/>
    </row>
    <row r="105" spans="2:9" x14ac:dyDescent="0.25">
      <c r="B105" s="21">
        <v>58</v>
      </c>
      <c r="C105" s="22" t="s">
        <v>196</v>
      </c>
      <c r="D105" s="22" t="s">
        <v>197</v>
      </c>
      <c r="E105" s="26" t="s">
        <v>7</v>
      </c>
      <c r="F105" s="23">
        <v>22952.85</v>
      </c>
      <c r="G105" s="33">
        <v>2</v>
      </c>
      <c r="H105" s="63">
        <f t="shared" si="2"/>
        <v>45905.7</v>
      </c>
      <c r="I105" s="6"/>
    </row>
    <row r="106" spans="2:9" ht="22.5" x14ac:dyDescent="0.25">
      <c r="B106" s="21">
        <v>59</v>
      </c>
      <c r="C106" s="22" t="s">
        <v>198</v>
      </c>
      <c r="D106" s="22" t="s">
        <v>199</v>
      </c>
      <c r="E106" s="26" t="s">
        <v>7</v>
      </c>
      <c r="F106" s="23">
        <v>8719.31</v>
      </c>
      <c r="G106" s="33">
        <v>1</v>
      </c>
      <c r="H106" s="63">
        <f t="shared" si="2"/>
        <v>8719.31</v>
      </c>
      <c r="I106" s="6"/>
    </row>
    <row r="107" spans="2:9" x14ac:dyDescent="0.25">
      <c r="B107" s="21">
        <v>60</v>
      </c>
      <c r="C107" s="22" t="s">
        <v>200</v>
      </c>
      <c r="D107" s="22" t="s">
        <v>201</v>
      </c>
      <c r="E107" s="26" t="s">
        <v>7</v>
      </c>
      <c r="F107" s="23">
        <v>2824.23</v>
      </c>
      <c r="G107" s="33">
        <v>1</v>
      </c>
      <c r="H107" s="63">
        <f t="shared" si="2"/>
        <v>2824.23</v>
      </c>
      <c r="I107" s="6"/>
    </row>
    <row r="108" spans="2:9" ht="22.5" x14ac:dyDescent="0.25">
      <c r="B108" s="21">
        <v>61</v>
      </c>
      <c r="C108" s="22" t="s">
        <v>202</v>
      </c>
      <c r="D108" s="22" t="s">
        <v>203</v>
      </c>
      <c r="E108" s="26" t="s">
        <v>7</v>
      </c>
      <c r="F108" s="24">
        <v>377.07</v>
      </c>
      <c r="G108" s="33">
        <v>1</v>
      </c>
      <c r="H108" s="63">
        <f t="shared" si="2"/>
        <v>377.07</v>
      </c>
      <c r="I108" s="6"/>
    </row>
    <row r="109" spans="2:9" x14ac:dyDescent="0.25">
      <c r="B109" s="21">
        <v>62</v>
      </c>
      <c r="C109" s="22" t="s">
        <v>204</v>
      </c>
      <c r="D109" s="22" t="s">
        <v>205</v>
      </c>
      <c r="E109" s="26" t="s">
        <v>7</v>
      </c>
      <c r="F109" s="23">
        <v>17916.669999999998</v>
      </c>
      <c r="G109" s="33">
        <v>1</v>
      </c>
      <c r="H109" s="63">
        <f t="shared" si="2"/>
        <v>17916.669999999998</v>
      </c>
      <c r="I109" s="6"/>
    </row>
    <row r="110" spans="2:9" ht="22.5" x14ac:dyDescent="0.25">
      <c r="B110" s="21">
        <v>63</v>
      </c>
      <c r="C110" s="22" t="s">
        <v>206</v>
      </c>
      <c r="D110" s="22" t="s">
        <v>207</v>
      </c>
      <c r="E110" s="26" t="s">
        <v>7</v>
      </c>
      <c r="F110" s="23">
        <v>224128.2</v>
      </c>
      <c r="G110" s="33">
        <v>1</v>
      </c>
      <c r="H110" s="63">
        <f t="shared" si="2"/>
        <v>224128.2</v>
      </c>
      <c r="I110" s="6"/>
    </row>
    <row r="111" spans="2:9" x14ac:dyDescent="0.25">
      <c r="B111" s="21">
        <v>64</v>
      </c>
      <c r="C111" s="22" t="s">
        <v>208</v>
      </c>
      <c r="D111" s="22" t="s">
        <v>209</v>
      </c>
      <c r="E111" s="26" t="s">
        <v>7</v>
      </c>
      <c r="F111" s="23">
        <v>176836.53</v>
      </c>
      <c r="G111" s="33">
        <v>1</v>
      </c>
      <c r="H111" s="63">
        <f t="shared" si="2"/>
        <v>176836.53</v>
      </c>
      <c r="I111" s="6"/>
    </row>
    <row r="112" spans="2:9" x14ac:dyDescent="0.25">
      <c r="B112" s="21">
        <v>65</v>
      </c>
      <c r="C112" s="22" t="s">
        <v>210</v>
      </c>
      <c r="D112" s="22" t="s">
        <v>211</v>
      </c>
      <c r="E112" s="26" t="s">
        <v>7</v>
      </c>
      <c r="F112" s="23">
        <v>306629.88</v>
      </c>
      <c r="G112" s="33">
        <v>4</v>
      </c>
      <c r="H112" s="63">
        <f t="shared" si="2"/>
        <v>1226519.52</v>
      </c>
      <c r="I112" s="6"/>
    </row>
    <row r="113" spans="2:9" x14ac:dyDescent="0.25">
      <c r="B113" s="21">
        <v>66</v>
      </c>
      <c r="C113" s="22" t="s">
        <v>212</v>
      </c>
      <c r="D113" s="22" t="s">
        <v>213</v>
      </c>
      <c r="E113" s="26" t="s">
        <v>7</v>
      </c>
      <c r="F113" s="23">
        <v>191837.14</v>
      </c>
      <c r="G113" s="33">
        <v>1</v>
      </c>
      <c r="H113" s="63">
        <f t="shared" si="2"/>
        <v>191837.14</v>
      </c>
      <c r="I113" s="6"/>
    </row>
    <row r="114" spans="2:9" x14ac:dyDescent="0.25">
      <c r="B114" s="21">
        <v>67</v>
      </c>
      <c r="C114" s="22" t="s">
        <v>214</v>
      </c>
      <c r="D114" s="22" t="s">
        <v>215</v>
      </c>
      <c r="E114" s="26" t="s">
        <v>7</v>
      </c>
      <c r="F114" s="23">
        <v>5219.03</v>
      </c>
      <c r="G114" s="33">
        <v>2</v>
      </c>
      <c r="H114" s="63">
        <f t="shared" si="2"/>
        <v>10438.06</v>
      </c>
      <c r="I114" s="6"/>
    </row>
    <row r="115" spans="2:9" ht="22.5" x14ac:dyDescent="0.25">
      <c r="B115" s="21">
        <v>68</v>
      </c>
      <c r="C115" s="22" t="s">
        <v>216</v>
      </c>
      <c r="D115" s="22" t="s">
        <v>217</v>
      </c>
      <c r="E115" s="26" t="s">
        <v>7</v>
      </c>
      <c r="F115" s="23">
        <v>2526.6799999999998</v>
      </c>
      <c r="G115" s="33">
        <v>12</v>
      </c>
      <c r="H115" s="63">
        <f t="shared" si="2"/>
        <v>30320.159999999996</v>
      </c>
      <c r="I115" s="6"/>
    </row>
    <row r="116" spans="2:9" ht="22.5" x14ac:dyDescent="0.25">
      <c r="B116" s="21">
        <v>69</v>
      </c>
      <c r="C116" s="22" t="s">
        <v>218</v>
      </c>
      <c r="D116" s="22" t="s">
        <v>219</v>
      </c>
      <c r="E116" s="26" t="s">
        <v>7</v>
      </c>
      <c r="F116" s="23">
        <v>5162.05</v>
      </c>
      <c r="G116" s="33">
        <v>2</v>
      </c>
      <c r="H116" s="63">
        <f t="shared" si="2"/>
        <v>10324.1</v>
      </c>
      <c r="I116" s="6"/>
    </row>
    <row r="117" spans="2:9" x14ac:dyDescent="0.25">
      <c r="B117" s="21">
        <v>70</v>
      </c>
      <c r="C117" s="22" t="s">
        <v>220</v>
      </c>
      <c r="D117" s="22" t="s">
        <v>221</v>
      </c>
      <c r="E117" s="26" t="s">
        <v>7</v>
      </c>
      <c r="F117" s="23">
        <v>1282.26</v>
      </c>
      <c r="G117" s="33">
        <v>1</v>
      </c>
      <c r="H117" s="63">
        <f t="shared" si="2"/>
        <v>1282.26</v>
      </c>
      <c r="I117" s="6"/>
    </row>
    <row r="118" spans="2:9" ht="22.5" x14ac:dyDescent="0.25">
      <c r="B118" s="21">
        <v>71</v>
      </c>
      <c r="C118" s="22" t="s">
        <v>222</v>
      </c>
      <c r="D118" s="22" t="s">
        <v>223</v>
      </c>
      <c r="E118" s="26" t="s">
        <v>7</v>
      </c>
      <c r="F118" s="23">
        <v>4829.25</v>
      </c>
      <c r="G118" s="33">
        <v>1</v>
      </c>
      <c r="H118" s="63">
        <f t="shared" si="2"/>
        <v>4829.25</v>
      </c>
      <c r="I118" s="6"/>
    </row>
    <row r="119" spans="2:9" x14ac:dyDescent="0.25">
      <c r="B119" s="21">
        <v>72</v>
      </c>
      <c r="C119" s="22" t="s">
        <v>224</v>
      </c>
      <c r="D119" s="22" t="s">
        <v>225</v>
      </c>
      <c r="E119" s="26" t="s">
        <v>7</v>
      </c>
      <c r="F119" s="23">
        <v>1484.6</v>
      </c>
      <c r="G119" s="33">
        <v>1</v>
      </c>
      <c r="H119" s="63">
        <f t="shared" si="2"/>
        <v>1484.6</v>
      </c>
      <c r="I119" s="6"/>
    </row>
    <row r="120" spans="2:9" ht="22.5" x14ac:dyDescent="0.25">
      <c r="B120" s="21">
        <v>73</v>
      </c>
      <c r="C120" s="22" t="s">
        <v>226</v>
      </c>
      <c r="D120" s="22" t="s">
        <v>227</v>
      </c>
      <c r="E120" s="26" t="s">
        <v>7</v>
      </c>
      <c r="F120" s="23">
        <v>1368.74</v>
      </c>
      <c r="G120" s="33">
        <v>3</v>
      </c>
      <c r="H120" s="63">
        <f t="shared" si="2"/>
        <v>4106.22</v>
      </c>
      <c r="I120" s="6"/>
    </row>
    <row r="121" spans="2:9" x14ac:dyDescent="0.25">
      <c r="B121" s="21">
        <v>74</v>
      </c>
      <c r="C121" s="22" t="s">
        <v>228</v>
      </c>
      <c r="D121" s="22" t="s">
        <v>229</v>
      </c>
      <c r="E121" s="26" t="s">
        <v>7</v>
      </c>
      <c r="F121" s="23">
        <v>1720.77</v>
      </c>
      <c r="G121" s="33">
        <v>4</v>
      </c>
      <c r="H121" s="63">
        <f t="shared" si="2"/>
        <v>6883.08</v>
      </c>
      <c r="I121" s="6"/>
    </row>
    <row r="122" spans="2:9" ht="22.5" x14ac:dyDescent="0.25">
      <c r="B122" s="21">
        <v>75</v>
      </c>
      <c r="C122" s="22" t="s">
        <v>230</v>
      </c>
      <c r="D122" s="22" t="s">
        <v>231</v>
      </c>
      <c r="E122" s="26" t="s">
        <v>7</v>
      </c>
      <c r="F122" s="23">
        <v>2415.1799999999998</v>
      </c>
      <c r="G122" s="33">
        <v>1</v>
      </c>
      <c r="H122" s="63">
        <f t="shared" si="2"/>
        <v>2415.1799999999998</v>
      </c>
      <c r="I122" s="6"/>
    </row>
    <row r="123" spans="2:9" ht="22.5" x14ac:dyDescent="0.25">
      <c r="B123" s="21">
        <v>76</v>
      </c>
      <c r="C123" s="22" t="s">
        <v>232</v>
      </c>
      <c r="D123" s="22" t="s">
        <v>233</v>
      </c>
      <c r="E123" s="26" t="s">
        <v>7</v>
      </c>
      <c r="F123" s="23">
        <v>3006.79</v>
      </c>
      <c r="G123" s="33">
        <v>1</v>
      </c>
      <c r="H123" s="63">
        <f t="shared" ref="H123:H186" si="3">F123*G123</f>
        <v>3006.79</v>
      </c>
      <c r="I123" s="6"/>
    </row>
    <row r="124" spans="2:9" ht="22.5" x14ac:dyDescent="0.25">
      <c r="B124" s="21">
        <v>77</v>
      </c>
      <c r="C124" s="22" t="s">
        <v>234</v>
      </c>
      <c r="D124" s="22" t="s">
        <v>235</v>
      </c>
      <c r="E124" s="26" t="s">
        <v>91</v>
      </c>
      <c r="F124" s="23">
        <v>5070.88</v>
      </c>
      <c r="G124" s="33">
        <v>1</v>
      </c>
      <c r="H124" s="63">
        <f t="shared" si="3"/>
        <v>5070.88</v>
      </c>
      <c r="I124" s="6"/>
    </row>
    <row r="125" spans="2:9" x14ac:dyDescent="0.25">
      <c r="B125" s="21">
        <v>78</v>
      </c>
      <c r="C125" s="22" t="s">
        <v>236</v>
      </c>
      <c r="D125" s="22" t="s">
        <v>237</v>
      </c>
      <c r="E125" s="26" t="s">
        <v>7</v>
      </c>
      <c r="F125" s="23">
        <v>1966.88</v>
      </c>
      <c r="G125" s="33">
        <v>8</v>
      </c>
      <c r="H125" s="63">
        <f t="shared" si="3"/>
        <v>15735.04</v>
      </c>
      <c r="I125" s="6"/>
    </row>
    <row r="126" spans="2:9" x14ac:dyDescent="0.25">
      <c r="B126" s="21">
        <v>79</v>
      </c>
      <c r="C126" s="22" t="s">
        <v>238</v>
      </c>
      <c r="D126" s="22" t="s">
        <v>239</v>
      </c>
      <c r="E126" s="26" t="s">
        <v>7</v>
      </c>
      <c r="F126" s="23">
        <v>2132.5300000000002</v>
      </c>
      <c r="G126" s="33">
        <v>1</v>
      </c>
      <c r="H126" s="63">
        <f t="shared" si="3"/>
        <v>2132.5300000000002</v>
      </c>
      <c r="I126" s="6"/>
    </row>
    <row r="127" spans="2:9" x14ac:dyDescent="0.25">
      <c r="B127" s="21">
        <v>80</v>
      </c>
      <c r="C127" s="22" t="s">
        <v>240</v>
      </c>
      <c r="D127" s="22" t="s">
        <v>241</v>
      </c>
      <c r="E127" s="26" t="s">
        <v>7</v>
      </c>
      <c r="F127" s="23">
        <v>3371.48</v>
      </c>
      <c r="G127" s="33">
        <v>2</v>
      </c>
      <c r="H127" s="63">
        <f t="shared" si="3"/>
        <v>6742.96</v>
      </c>
      <c r="I127" s="6"/>
    </row>
    <row r="128" spans="2:9" x14ac:dyDescent="0.25">
      <c r="B128" s="21">
        <v>81</v>
      </c>
      <c r="C128" s="22" t="s">
        <v>242</v>
      </c>
      <c r="D128" s="22" t="s">
        <v>243</v>
      </c>
      <c r="E128" s="26" t="s">
        <v>7</v>
      </c>
      <c r="F128" s="23">
        <v>9390.6200000000008</v>
      </c>
      <c r="G128" s="33">
        <v>1</v>
      </c>
      <c r="H128" s="63">
        <f t="shared" si="3"/>
        <v>9390.6200000000008</v>
      </c>
      <c r="I128" s="6"/>
    </row>
    <row r="129" spans="2:9" ht="22.5" x14ac:dyDescent="0.25">
      <c r="B129" s="21">
        <v>82</v>
      </c>
      <c r="C129" s="22" t="s">
        <v>244</v>
      </c>
      <c r="D129" s="22" t="s">
        <v>245</v>
      </c>
      <c r="E129" s="26" t="s">
        <v>7</v>
      </c>
      <c r="F129" s="23">
        <v>9488.65</v>
      </c>
      <c r="G129" s="33">
        <v>1</v>
      </c>
      <c r="H129" s="63">
        <f t="shared" si="3"/>
        <v>9488.65</v>
      </c>
      <c r="I129" s="6"/>
    </row>
    <row r="130" spans="2:9" ht="22.5" x14ac:dyDescent="0.25">
      <c r="B130" s="21">
        <v>83</v>
      </c>
      <c r="C130" s="22" t="s">
        <v>246</v>
      </c>
      <c r="D130" s="22" t="s">
        <v>247</v>
      </c>
      <c r="E130" s="26" t="s">
        <v>7</v>
      </c>
      <c r="F130" s="23">
        <v>6745.19</v>
      </c>
      <c r="G130" s="33">
        <v>1</v>
      </c>
      <c r="H130" s="63">
        <f t="shared" si="3"/>
        <v>6745.19</v>
      </c>
      <c r="I130" s="6"/>
    </row>
    <row r="131" spans="2:9" x14ac:dyDescent="0.25">
      <c r="B131" s="21">
        <v>84</v>
      </c>
      <c r="C131" s="22" t="s">
        <v>248</v>
      </c>
      <c r="D131" s="22" t="s">
        <v>249</v>
      </c>
      <c r="E131" s="26" t="s">
        <v>7</v>
      </c>
      <c r="F131" s="23">
        <v>9702.93</v>
      </c>
      <c r="G131" s="33">
        <v>1</v>
      </c>
      <c r="H131" s="63">
        <f t="shared" si="3"/>
        <v>9702.93</v>
      </c>
      <c r="I131" s="6"/>
    </row>
    <row r="132" spans="2:9" ht="22.5" x14ac:dyDescent="0.25">
      <c r="B132" s="21">
        <v>85</v>
      </c>
      <c r="C132" s="22" t="s">
        <v>250</v>
      </c>
      <c r="D132" s="22" t="s">
        <v>251</v>
      </c>
      <c r="E132" s="26" t="s">
        <v>7</v>
      </c>
      <c r="F132" s="23">
        <v>3756.71</v>
      </c>
      <c r="G132" s="33">
        <v>2</v>
      </c>
      <c r="H132" s="63">
        <f t="shared" si="3"/>
        <v>7513.42</v>
      </c>
      <c r="I132" s="6"/>
    </row>
    <row r="133" spans="2:9" ht="22.5" x14ac:dyDescent="0.25">
      <c r="B133" s="21">
        <v>86</v>
      </c>
      <c r="C133" s="22" t="s">
        <v>252</v>
      </c>
      <c r="D133" s="22" t="s">
        <v>253</v>
      </c>
      <c r="E133" s="26" t="s">
        <v>7</v>
      </c>
      <c r="F133" s="23">
        <v>5118.68</v>
      </c>
      <c r="G133" s="33">
        <v>1</v>
      </c>
      <c r="H133" s="63">
        <f t="shared" si="3"/>
        <v>5118.68</v>
      </c>
      <c r="I133" s="6"/>
    </row>
    <row r="134" spans="2:9" ht="33.75" x14ac:dyDescent="0.25">
      <c r="B134" s="21">
        <v>87</v>
      </c>
      <c r="C134" s="22" t="s">
        <v>254</v>
      </c>
      <c r="D134" s="22" t="s">
        <v>255</v>
      </c>
      <c r="E134" s="26" t="s">
        <v>7</v>
      </c>
      <c r="F134" s="23">
        <v>1681.17</v>
      </c>
      <c r="G134" s="33">
        <v>8</v>
      </c>
      <c r="H134" s="63">
        <f t="shared" si="3"/>
        <v>13449.36</v>
      </c>
      <c r="I134" s="6"/>
    </row>
    <row r="135" spans="2:9" x14ac:dyDescent="0.25">
      <c r="B135" s="21">
        <v>88</v>
      </c>
      <c r="C135" s="22" t="s">
        <v>256</v>
      </c>
      <c r="D135" s="22" t="s">
        <v>257</v>
      </c>
      <c r="E135" s="26" t="s">
        <v>7</v>
      </c>
      <c r="F135" s="23">
        <v>1743.86</v>
      </c>
      <c r="G135" s="33">
        <v>4</v>
      </c>
      <c r="H135" s="63">
        <f t="shared" si="3"/>
        <v>6975.44</v>
      </c>
      <c r="I135" s="6"/>
    </row>
    <row r="136" spans="2:9" x14ac:dyDescent="0.25">
      <c r="B136" s="21">
        <v>89</v>
      </c>
      <c r="C136" s="22" t="s">
        <v>258</v>
      </c>
      <c r="D136" s="22" t="s">
        <v>259</v>
      </c>
      <c r="E136" s="26" t="s">
        <v>7</v>
      </c>
      <c r="F136" s="24">
        <v>876.48</v>
      </c>
      <c r="G136" s="33">
        <v>4</v>
      </c>
      <c r="H136" s="63">
        <f t="shared" si="3"/>
        <v>3505.92</v>
      </c>
      <c r="I136" s="6"/>
    </row>
    <row r="137" spans="2:9" ht="22.5" x14ac:dyDescent="0.25">
      <c r="B137" s="21">
        <v>90</v>
      </c>
      <c r="C137" s="22" t="s">
        <v>260</v>
      </c>
      <c r="D137" s="22" t="s">
        <v>261</v>
      </c>
      <c r="E137" s="26" t="s">
        <v>91</v>
      </c>
      <c r="F137" s="23">
        <v>1319.86</v>
      </c>
      <c r="G137" s="33">
        <v>2</v>
      </c>
      <c r="H137" s="63">
        <f t="shared" si="3"/>
        <v>2639.72</v>
      </c>
      <c r="I137" s="6"/>
    </row>
    <row r="138" spans="2:9" ht="22.5" x14ac:dyDescent="0.25">
      <c r="B138" s="21">
        <v>91</v>
      </c>
      <c r="C138" s="22" t="s">
        <v>262</v>
      </c>
      <c r="D138" s="22" t="s">
        <v>263</v>
      </c>
      <c r="E138" s="26" t="s">
        <v>7</v>
      </c>
      <c r="F138" s="23">
        <v>1220.71</v>
      </c>
      <c r="G138" s="33">
        <v>32</v>
      </c>
      <c r="H138" s="63">
        <f t="shared" si="3"/>
        <v>39062.720000000001</v>
      </c>
      <c r="I138" s="6"/>
    </row>
    <row r="139" spans="2:9" x14ac:dyDescent="0.25">
      <c r="B139" s="21">
        <v>92</v>
      </c>
      <c r="C139" s="22" t="s">
        <v>264</v>
      </c>
      <c r="D139" s="22" t="s">
        <v>265</v>
      </c>
      <c r="E139" s="26" t="s">
        <v>91</v>
      </c>
      <c r="F139" s="23">
        <v>1438.4</v>
      </c>
      <c r="G139" s="33">
        <v>1</v>
      </c>
      <c r="H139" s="63">
        <f t="shared" si="3"/>
        <v>1438.4</v>
      </c>
      <c r="I139" s="6"/>
    </row>
    <row r="140" spans="2:9" x14ac:dyDescent="0.25">
      <c r="B140" s="21">
        <v>93</v>
      </c>
      <c r="C140" s="22" t="s">
        <v>266</v>
      </c>
      <c r="D140" s="22" t="s">
        <v>267</v>
      </c>
      <c r="E140" s="26" t="s">
        <v>91</v>
      </c>
      <c r="F140" s="23">
        <v>2596.41</v>
      </c>
      <c r="G140" s="33">
        <v>1</v>
      </c>
      <c r="H140" s="63">
        <f t="shared" si="3"/>
        <v>2596.41</v>
      </c>
      <c r="I140" s="6"/>
    </row>
    <row r="141" spans="2:9" ht="22.5" x14ac:dyDescent="0.25">
      <c r="B141" s="21">
        <v>94</v>
      </c>
      <c r="C141" s="22" t="s">
        <v>268</v>
      </c>
      <c r="D141" s="22" t="s">
        <v>269</v>
      </c>
      <c r="E141" s="26" t="s">
        <v>7</v>
      </c>
      <c r="F141" s="24">
        <v>871.93</v>
      </c>
      <c r="G141" s="33">
        <v>1</v>
      </c>
      <c r="H141" s="63">
        <f t="shared" si="3"/>
        <v>871.93</v>
      </c>
      <c r="I141" s="6"/>
    </row>
    <row r="142" spans="2:9" x14ac:dyDescent="0.25">
      <c r="B142" s="21">
        <v>95</v>
      </c>
      <c r="C142" s="22" t="s">
        <v>270</v>
      </c>
      <c r="D142" s="22" t="s">
        <v>271</v>
      </c>
      <c r="E142" s="26" t="s">
        <v>7</v>
      </c>
      <c r="F142" s="23">
        <v>1139.78</v>
      </c>
      <c r="G142" s="33">
        <v>1</v>
      </c>
      <c r="H142" s="63">
        <f t="shared" si="3"/>
        <v>1139.78</v>
      </c>
      <c r="I142" s="6"/>
    </row>
    <row r="143" spans="2:9" ht="22.5" x14ac:dyDescent="0.25">
      <c r="B143" s="21">
        <v>96</v>
      </c>
      <c r="C143" s="22" t="s">
        <v>272</v>
      </c>
      <c r="D143" s="22" t="s">
        <v>273</v>
      </c>
      <c r="E143" s="26" t="s">
        <v>7</v>
      </c>
      <c r="F143" s="24">
        <v>508.35</v>
      </c>
      <c r="G143" s="33">
        <v>1</v>
      </c>
      <c r="H143" s="63">
        <f t="shared" si="3"/>
        <v>508.35</v>
      </c>
      <c r="I143" s="6"/>
    </row>
    <row r="144" spans="2:9" ht="22.5" x14ac:dyDescent="0.25">
      <c r="B144" s="21">
        <v>97</v>
      </c>
      <c r="C144" s="22" t="s">
        <v>274</v>
      </c>
      <c r="D144" s="22" t="s">
        <v>275</v>
      </c>
      <c r="E144" s="26" t="s">
        <v>7</v>
      </c>
      <c r="F144" s="23">
        <v>2279.56</v>
      </c>
      <c r="G144" s="33">
        <v>1</v>
      </c>
      <c r="H144" s="63">
        <f t="shared" si="3"/>
        <v>2279.56</v>
      </c>
      <c r="I144" s="6"/>
    </row>
    <row r="145" spans="2:9" ht="22.5" x14ac:dyDescent="0.25">
      <c r="B145" s="21">
        <v>98</v>
      </c>
      <c r="C145" s="22" t="s">
        <v>276</v>
      </c>
      <c r="D145" s="22" t="s">
        <v>277</v>
      </c>
      <c r="E145" s="26" t="s">
        <v>7</v>
      </c>
      <c r="F145" s="23">
        <v>7060.58</v>
      </c>
      <c r="G145" s="33">
        <v>1</v>
      </c>
      <c r="H145" s="63">
        <f t="shared" si="3"/>
        <v>7060.58</v>
      </c>
      <c r="I145" s="6"/>
    </row>
    <row r="146" spans="2:9" ht="22.5" x14ac:dyDescent="0.25">
      <c r="B146" s="21">
        <v>99</v>
      </c>
      <c r="C146" s="22" t="s">
        <v>278</v>
      </c>
      <c r="D146" s="22" t="s">
        <v>279</v>
      </c>
      <c r="E146" s="26" t="s">
        <v>91</v>
      </c>
      <c r="F146" s="23">
        <v>1737.03</v>
      </c>
      <c r="G146" s="33">
        <v>1</v>
      </c>
      <c r="H146" s="63">
        <f t="shared" si="3"/>
        <v>1737.03</v>
      </c>
      <c r="I146" s="6"/>
    </row>
    <row r="147" spans="2:9" x14ac:dyDescent="0.25">
      <c r="B147" s="21">
        <v>100</v>
      </c>
      <c r="C147" s="22" t="s">
        <v>280</v>
      </c>
      <c r="D147" s="22" t="s">
        <v>281</v>
      </c>
      <c r="E147" s="26" t="s">
        <v>7</v>
      </c>
      <c r="F147" s="23">
        <v>7975</v>
      </c>
      <c r="G147" s="33">
        <v>2</v>
      </c>
      <c r="H147" s="63">
        <f t="shared" si="3"/>
        <v>15950</v>
      </c>
      <c r="I147" s="6"/>
    </row>
    <row r="148" spans="2:9" x14ac:dyDescent="0.25">
      <c r="B148" s="21">
        <v>101</v>
      </c>
      <c r="C148" s="22" t="s">
        <v>282</v>
      </c>
      <c r="D148" s="22" t="s">
        <v>283</v>
      </c>
      <c r="E148" s="26" t="s">
        <v>7</v>
      </c>
      <c r="F148" s="23">
        <v>15735.76</v>
      </c>
      <c r="G148" s="33">
        <v>1</v>
      </c>
      <c r="H148" s="63">
        <f t="shared" si="3"/>
        <v>15735.76</v>
      </c>
      <c r="I148" s="6"/>
    </row>
    <row r="149" spans="2:9" x14ac:dyDescent="0.25">
      <c r="B149" s="21">
        <v>102</v>
      </c>
      <c r="C149" s="22" t="s">
        <v>284</v>
      </c>
      <c r="D149" s="22" t="s">
        <v>285</v>
      </c>
      <c r="E149" s="26" t="s">
        <v>7</v>
      </c>
      <c r="F149" s="23">
        <v>8719.31</v>
      </c>
      <c r="G149" s="33">
        <v>2</v>
      </c>
      <c r="H149" s="63">
        <f t="shared" si="3"/>
        <v>17438.62</v>
      </c>
      <c r="I149" s="6"/>
    </row>
    <row r="150" spans="2:9" ht="22.5" x14ac:dyDescent="0.25">
      <c r="B150" s="21">
        <v>103</v>
      </c>
      <c r="C150" s="22" t="s">
        <v>286</v>
      </c>
      <c r="D150" s="22" t="s">
        <v>287</v>
      </c>
      <c r="E150" s="26" t="s">
        <v>7</v>
      </c>
      <c r="F150" s="23">
        <v>2435.7199999999998</v>
      </c>
      <c r="G150" s="33">
        <v>1</v>
      </c>
      <c r="H150" s="63">
        <f t="shared" si="3"/>
        <v>2435.7199999999998</v>
      </c>
      <c r="I150" s="6"/>
    </row>
    <row r="151" spans="2:9" x14ac:dyDescent="0.25">
      <c r="B151" s="21">
        <v>104</v>
      </c>
      <c r="C151" s="22" t="s">
        <v>288</v>
      </c>
      <c r="D151" s="22" t="s">
        <v>289</v>
      </c>
      <c r="E151" s="26" t="s">
        <v>7</v>
      </c>
      <c r="F151" s="23">
        <v>39440.879999999997</v>
      </c>
      <c r="G151" s="33">
        <v>1</v>
      </c>
      <c r="H151" s="63">
        <f t="shared" si="3"/>
        <v>39440.879999999997</v>
      </c>
      <c r="I151" s="6"/>
    </row>
    <row r="152" spans="2:9" ht="22.5" x14ac:dyDescent="0.25">
      <c r="B152" s="21">
        <v>105</v>
      </c>
      <c r="C152" s="22" t="s">
        <v>81</v>
      </c>
      <c r="D152" s="22" t="s">
        <v>59</v>
      </c>
      <c r="E152" s="26" t="s">
        <v>7</v>
      </c>
      <c r="F152" s="23">
        <v>37562.519999999997</v>
      </c>
      <c r="G152" s="33">
        <v>1</v>
      </c>
      <c r="H152" s="63">
        <f t="shared" si="3"/>
        <v>37562.519999999997</v>
      </c>
      <c r="I152" s="6"/>
    </row>
    <row r="153" spans="2:9" ht="22.5" x14ac:dyDescent="0.25">
      <c r="B153" s="21">
        <v>106</v>
      </c>
      <c r="C153" s="22" t="s">
        <v>82</v>
      </c>
      <c r="D153" s="22" t="s">
        <v>42</v>
      </c>
      <c r="E153" s="26" t="s">
        <v>7</v>
      </c>
      <c r="F153" s="23">
        <v>114029.08</v>
      </c>
      <c r="G153" s="33">
        <v>1</v>
      </c>
      <c r="H153" s="63">
        <f t="shared" si="3"/>
        <v>114029.08</v>
      </c>
      <c r="I153" s="6"/>
    </row>
    <row r="154" spans="2:9" x14ac:dyDescent="0.25">
      <c r="B154" s="21">
        <v>107</v>
      </c>
      <c r="C154" s="22" t="s">
        <v>290</v>
      </c>
      <c r="D154" s="22" t="s">
        <v>291</v>
      </c>
      <c r="E154" s="26" t="s">
        <v>7</v>
      </c>
      <c r="F154" s="23">
        <v>145367.26</v>
      </c>
      <c r="G154" s="33">
        <v>2</v>
      </c>
      <c r="H154" s="63">
        <f t="shared" si="3"/>
        <v>290734.52</v>
      </c>
      <c r="I154" s="6"/>
    </row>
    <row r="155" spans="2:9" x14ac:dyDescent="0.25">
      <c r="B155" s="21">
        <v>108</v>
      </c>
      <c r="C155" s="22" t="s">
        <v>9</v>
      </c>
      <c r="D155" s="22" t="s">
        <v>32</v>
      </c>
      <c r="E155" s="26" t="s">
        <v>7</v>
      </c>
      <c r="F155" s="23">
        <v>114029.08</v>
      </c>
      <c r="G155" s="33">
        <v>1</v>
      </c>
      <c r="H155" s="63">
        <f t="shared" si="3"/>
        <v>114029.08</v>
      </c>
      <c r="I155" s="6"/>
    </row>
    <row r="156" spans="2:9" x14ac:dyDescent="0.25">
      <c r="B156" s="21">
        <v>109</v>
      </c>
      <c r="C156" s="22" t="s">
        <v>83</v>
      </c>
      <c r="D156" s="22" t="s">
        <v>48</v>
      </c>
      <c r="E156" s="26" t="s">
        <v>7</v>
      </c>
      <c r="F156" s="23">
        <v>16662.939999999999</v>
      </c>
      <c r="G156" s="33">
        <v>1</v>
      </c>
      <c r="H156" s="63">
        <f t="shared" si="3"/>
        <v>16662.939999999999</v>
      </c>
      <c r="I156" s="6"/>
    </row>
    <row r="157" spans="2:9" x14ac:dyDescent="0.25">
      <c r="B157" s="21">
        <v>110</v>
      </c>
      <c r="C157" s="22" t="s">
        <v>23</v>
      </c>
      <c r="D157" s="22" t="s">
        <v>63</v>
      </c>
      <c r="E157" s="26" t="s">
        <v>7</v>
      </c>
      <c r="F157" s="23">
        <v>44869.4</v>
      </c>
      <c r="G157" s="33">
        <v>1</v>
      </c>
      <c r="H157" s="63">
        <f t="shared" si="3"/>
        <v>44869.4</v>
      </c>
      <c r="I157" s="6"/>
    </row>
    <row r="158" spans="2:9" ht="22.5" x14ac:dyDescent="0.25">
      <c r="B158" s="21">
        <v>111</v>
      </c>
      <c r="C158" s="22" t="s">
        <v>292</v>
      </c>
      <c r="D158" s="22" t="s">
        <v>293</v>
      </c>
      <c r="E158" s="26" t="s">
        <v>7</v>
      </c>
      <c r="F158" s="23">
        <v>42142.14</v>
      </c>
      <c r="G158" s="33">
        <v>2</v>
      </c>
      <c r="H158" s="63">
        <f t="shared" si="3"/>
        <v>84284.28</v>
      </c>
      <c r="I158" s="6"/>
    </row>
    <row r="159" spans="2:9" x14ac:dyDescent="0.25">
      <c r="B159" s="21">
        <v>112</v>
      </c>
      <c r="C159" s="22" t="s">
        <v>294</v>
      </c>
      <c r="D159" s="22" t="s">
        <v>295</v>
      </c>
      <c r="E159" s="26" t="s">
        <v>7</v>
      </c>
      <c r="F159" s="24">
        <v>836.59</v>
      </c>
      <c r="G159" s="33">
        <v>6</v>
      </c>
      <c r="H159" s="63">
        <f t="shared" si="3"/>
        <v>5019.54</v>
      </c>
      <c r="I159" s="6"/>
    </row>
    <row r="160" spans="2:9" x14ac:dyDescent="0.25">
      <c r="B160" s="21">
        <v>113</v>
      </c>
      <c r="C160" s="22" t="s">
        <v>296</v>
      </c>
      <c r="D160" s="22" t="s">
        <v>297</v>
      </c>
      <c r="E160" s="26" t="s">
        <v>7</v>
      </c>
      <c r="F160" s="23">
        <v>1357.48</v>
      </c>
      <c r="G160" s="33">
        <v>16</v>
      </c>
      <c r="H160" s="63">
        <f t="shared" si="3"/>
        <v>21719.68</v>
      </c>
      <c r="I160" s="6"/>
    </row>
    <row r="161" spans="2:9" x14ac:dyDescent="0.25">
      <c r="B161" s="21">
        <v>114</v>
      </c>
      <c r="C161" s="22" t="s">
        <v>298</v>
      </c>
      <c r="D161" s="22" t="s">
        <v>299</v>
      </c>
      <c r="E161" s="26" t="s">
        <v>7</v>
      </c>
      <c r="F161" s="24">
        <v>871.93</v>
      </c>
      <c r="G161" s="33">
        <v>4</v>
      </c>
      <c r="H161" s="63">
        <f t="shared" si="3"/>
        <v>3487.72</v>
      </c>
      <c r="I161" s="6"/>
    </row>
    <row r="162" spans="2:9" x14ac:dyDescent="0.25">
      <c r="B162" s="21">
        <v>115</v>
      </c>
      <c r="C162" s="22" t="s">
        <v>298</v>
      </c>
      <c r="D162" s="22" t="s">
        <v>300</v>
      </c>
      <c r="E162" s="26" t="s">
        <v>7</v>
      </c>
      <c r="F162" s="24">
        <v>445.65</v>
      </c>
      <c r="G162" s="33">
        <v>29</v>
      </c>
      <c r="H162" s="63">
        <f t="shared" si="3"/>
        <v>12923.849999999999</v>
      </c>
      <c r="I162" s="6"/>
    </row>
    <row r="163" spans="2:9" x14ac:dyDescent="0.25">
      <c r="B163" s="21">
        <v>116</v>
      </c>
      <c r="C163" s="22" t="s">
        <v>301</v>
      </c>
      <c r="D163" s="22" t="s">
        <v>302</v>
      </c>
      <c r="E163" s="26" t="s">
        <v>7</v>
      </c>
      <c r="F163" s="24">
        <v>724.91</v>
      </c>
      <c r="G163" s="33">
        <v>25</v>
      </c>
      <c r="H163" s="63">
        <f t="shared" si="3"/>
        <v>18122.75</v>
      </c>
      <c r="I163" s="6"/>
    </row>
    <row r="164" spans="2:9" ht="22.5" x14ac:dyDescent="0.25">
      <c r="B164" s="21">
        <v>117</v>
      </c>
      <c r="C164" s="22" t="s">
        <v>303</v>
      </c>
      <c r="D164" s="22" t="s">
        <v>304</v>
      </c>
      <c r="E164" s="26" t="s">
        <v>7</v>
      </c>
      <c r="F164" s="24">
        <v>474.07</v>
      </c>
      <c r="G164" s="33">
        <v>8</v>
      </c>
      <c r="H164" s="63">
        <f t="shared" si="3"/>
        <v>3792.56</v>
      </c>
      <c r="I164" s="6"/>
    </row>
    <row r="165" spans="2:9" x14ac:dyDescent="0.25">
      <c r="B165" s="21">
        <v>118</v>
      </c>
      <c r="C165" s="22" t="s">
        <v>305</v>
      </c>
      <c r="D165" s="22" t="s">
        <v>306</v>
      </c>
      <c r="E165" s="26" t="s">
        <v>7</v>
      </c>
      <c r="F165" s="24">
        <v>647.39</v>
      </c>
      <c r="G165" s="33">
        <v>4</v>
      </c>
      <c r="H165" s="63">
        <f t="shared" si="3"/>
        <v>2589.56</v>
      </c>
      <c r="I165" s="6"/>
    </row>
    <row r="166" spans="2:9" ht="22.5" x14ac:dyDescent="0.25">
      <c r="B166" s="21">
        <v>119</v>
      </c>
      <c r="C166" s="22" t="s">
        <v>307</v>
      </c>
      <c r="D166" s="22" t="s">
        <v>308</v>
      </c>
      <c r="E166" s="26" t="s">
        <v>7</v>
      </c>
      <c r="F166" s="24">
        <v>870.78</v>
      </c>
      <c r="G166" s="33">
        <v>8</v>
      </c>
      <c r="H166" s="63">
        <f t="shared" si="3"/>
        <v>6966.24</v>
      </c>
      <c r="I166" s="6"/>
    </row>
    <row r="167" spans="2:9" x14ac:dyDescent="0.25">
      <c r="B167" s="21">
        <v>120</v>
      </c>
      <c r="C167" s="22" t="s">
        <v>309</v>
      </c>
      <c r="D167" s="22" t="s">
        <v>310</v>
      </c>
      <c r="E167" s="26" t="s">
        <v>7</v>
      </c>
      <c r="F167" s="24">
        <v>460.47</v>
      </c>
      <c r="G167" s="33">
        <v>22</v>
      </c>
      <c r="H167" s="63">
        <f t="shared" si="3"/>
        <v>10130.34</v>
      </c>
      <c r="I167" s="6"/>
    </row>
    <row r="168" spans="2:9" x14ac:dyDescent="0.25">
      <c r="B168" s="21">
        <v>121</v>
      </c>
      <c r="C168" s="22" t="s">
        <v>311</v>
      </c>
      <c r="D168" s="22" t="s">
        <v>312</v>
      </c>
      <c r="E168" s="26" t="s">
        <v>7</v>
      </c>
      <c r="F168" s="23">
        <v>6666.67</v>
      </c>
      <c r="G168" s="33">
        <v>1</v>
      </c>
      <c r="H168" s="63">
        <f t="shared" si="3"/>
        <v>6666.67</v>
      </c>
      <c r="I168" s="6"/>
    </row>
    <row r="169" spans="2:9" ht="22.5" x14ac:dyDescent="0.25">
      <c r="B169" s="21">
        <v>122</v>
      </c>
      <c r="C169" s="22" t="s">
        <v>313</v>
      </c>
      <c r="D169" s="22" t="s">
        <v>314</v>
      </c>
      <c r="E169" s="26" t="s">
        <v>7</v>
      </c>
      <c r="F169" s="23">
        <v>6713.3</v>
      </c>
      <c r="G169" s="33">
        <v>1</v>
      </c>
      <c r="H169" s="63">
        <f t="shared" si="3"/>
        <v>6713.3</v>
      </c>
      <c r="I169" s="6"/>
    </row>
    <row r="170" spans="2:9" ht="22.5" x14ac:dyDescent="0.25">
      <c r="B170" s="21">
        <v>123</v>
      </c>
      <c r="C170" s="22" t="s">
        <v>315</v>
      </c>
      <c r="D170" s="22" t="s">
        <v>316</v>
      </c>
      <c r="E170" s="26" t="s">
        <v>7</v>
      </c>
      <c r="F170" s="23">
        <v>6144.69</v>
      </c>
      <c r="G170" s="33">
        <v>1</v>
      </c>
      <c r="H170" s="63">
        <f t="shared" si="3"/>
        <v>6144.69</v>
      </c>
      <c r="I170" s="6"/>
    </row>
    <row r="171" spans="2:9" ht="22.5" x14ac:dyDescent="0.25">
      <c r="B171" s="21">
        <v>124</v>
      </c>
      <c r="C171" s="22" t="s">
        <v>317</v>
      </c>
      <c r="D171" s="22" t="s">
        <v>318</v>
      </c>
      <c r="E171" s="26" t="s">
        <v>7</v>
      </c>
      <c r="F171" s="23">
        <v>8049.11</v>
      </c>
      <c r="G171" s="33">
        <v>1</v>
      </c>
      <c r="H171" s="63">
        <f t="shared" si="3"/>
        <v>8049.11</v>
      </c>
      <c r="I171" s="6"/>
    </row>
    <row r="172" spans="2:9" x14ac:dyDescent="0.25">
      <c r="B172" s="21">
        <v>125</v>
      </c>
      <c r="C172" s="22" t="s">
        <v>319</v>
      </c>
      <c r="D172" s="22" t="s">
        <v>320</v>
      </c>
      <c r="E172" s="26" t="s">
        <v>91</v>
      </c>
      <c r="F172" s="23">
        <v>1617.62</v>
      </c>
      <c r="G172" s="33">
        <v>4</v>
      </c>
      <c r="H172" s="63">
        <f t="shared" si="3"/>
        <v>6470.48</v>
      </c>
      <c r="I172" s="6"/>
    </row>
    <row r="173" spans="2:9" ht="22.5" x14ac:dyDescent="0.25">
      <c r="B173" s="21">
        <v>126</v>
      </c>
      <c r="C173" s="22" t="s">
        <v>321</v>
      </c>
      <c r="D173" s="22" t="s">
        <v>322</v>
      </c>
      <c r="E173" s="26" t="s">
        <v>7</v>
      </c>
      <c r="F173" s="23">
        <v>18419.96</v>
      </c>
      <c r="G173" s="33">
        <v>1</v>
      </c>
      <c r="H173" s="63">
        <f t="shared" si="3"/>
        <v>18419.96</v>
      </c>
      <c r="I173" s="6"/>
    </row>
    <row r="174" spans="2:9" ht="22.5" x14ac:dyDescent="0.25">
      <c r="B174" s="21">
        <v>127</v>
      </c>
      <c r="C174" s="22" t="s">
        <v>323</v>
      </c>
      <c r="D174" s="22" t="s">
        <v>324</v>
      </c>
      <c r="E174" s="26" t="s">
        <v>7</v>
      </c>
      <c r="F174" s="23">
        <v>12480.57</v>
      </c>
      <c r="G174" s="33">
        <v>2</v>
      </c>
      <c r="H174" s="63">
        <f t="shared" si="3"/>
        <v>24961.14</v>
      </c>
      <c r="I174" s="6"/>
    </row>
    <row r="175" spans="2:9" x14ac:dyDescent="0.25">
      <c r="B175" s="21">
        <v>128</v>
      </c>
      <c r="C175" s="22" t="s">
        <v>325</v>
      </c>
      <c r="D175" s="22" t="s">
        <v>326</v>
      </c>
      <c r="E175" s="26" t="s">
        <v>7</v>
      </c>
      <c r="F175" s="23">
        <v>15327.48</v>
      </c>
      <c r="G175" s="33">
        <v>1</v>
      </c>
      <c r="H175" s="63">
        <f t="shared" si="3"/>
        <v>15327.48</v>
      </c>
      <c r="I175" s="6"/>
    </row>
    <row r="176" spans="2:9" x14ac:dyDescent="0.25">
      <c r="B176" s="21">
        <v>129</v>
      </c>
      <c r="C176" s="22" t="s">
        <v>327</v>
      </c>
      <c r="D176" s="22" t="s">
        <v>328</v>
      </c>
      <c r="E176" s="26" t="s">
        <v>7</v>
      </c>
      <c r="F176" s="23">
        <v>13620.35</v>
      </c>
      <c r="G176" s="33">
        <v>2</v>
      </c>
      <c r="H176" s="63">
        <f t="shared" si="3"/>
        <v>27240.7</v>
      </c>
      <c r="I176" s="6"/>
    </row>
    <row r="177" spans="2:9" ht="22.5" x14ac:dyDescent="0.25">
      <c r="B177" s="21">
        <v>130</v>
      </c>
      <c r="C177" s="22" t="s">
        <v>329</v>
      </c>
      <c r="D177" s="22" t="s">
        <v>330</v>
      </c>
      <c r="E177" s="26" t="s">
        <v>7</v>
      </c>
      <c r="F177" s="23">
        <v>5540.47</v>
      </c>
      <c r="G177" s="33">
        <v>2</v>
      </c>
      <c r="H177" s="63">
        <f t="shared" si="3"/>
        <v>11080.94</v>
      </c>
      <c r="I177" s="6"/>
    </row>
    <row r="178" spans="2:9" ht="22.5" x14ac:dyDescent="0.25">
      <c r="B178" s="21">
        <v>131</v>
      </c>
      <c r="C178" s="22" t="s">
        <v>331</v>
      </c>
      <c r="D178" s="27">
        <v>4721950550</v>
      </c>
      <c r="E178" s="26" t="s">
        <v>7</v>
      </c>
      <c r="F178" s="23">
        <v>8750.08</v>
      </c>
      <c r="G178" s="33">
        <v>1</v>
      </c>
      <c r="H178" s="63">
        <f t="shared" si="3"/>
        <v>8750.08</v>
      </c>
      <c r="I178" s="6"/>
    </row>
    <row r="179" spans="2:9" x14ac:dyDescent="0.25">
      <c r="B179" s="21">
        <v>132</v>
      </c>
      <c r="C179" s="22" t="s">
        <v>332</v>
      </c>
      <c r="D179" s="22" t="s">
        <v>333</v>
      </c>
      <c r="E179" s="26" t="s">
        <v>7</v>
      </c>
      <c r="F179" s="23">
        <v>60000</v>
      </c>
      <c r="G179" s="33">
        <v>1</v>
      </c>
      <c r="H179" s="63">
        <f t="shared" si="3"/>
        <v>60000</v>
      </c>
      <c r="I179" s="6"/>
    </row>
    <row r="180" spans="2:9" ht="22.5" x14ac:dyDescent="0.25">
      <c r="B180" s="21">
        <v>133</v>
      </c>
      <c r="C180" s="22" t="s">
        <v>334</v>
      </c>
      <c r="D180" s="22" t="s">
        <v>335</v>
      </c>
      <c r="E180" s="26" t="s">
        <v>7</v>
      </c>
      <c r="F180" s="23">
        <v>64101.31</v>
      </c>
      <c r="G180" s="33">
        <v>1</v>
      </c>
      <c r="H180" s="63">
        <f t="shared" si="3"/>
        <v>64101.31</v>
      </c>
      <c r="I180" s="6"/>
    </row>
    <row r="181" spans="2:9" x14ac:dyDescent="0.25">
      <c r="B181" s="21">
        <v>134</v>
      </c>
      <c r="C181" s="22" t="s">
        <v>336</v>
      </c>
      <c r="D181" s="22" t="s">
        <v>337</v>
      </c>
      <c r="E181" s="26" t="s">
        <v>7</v>
      </c>
      <c r="F181" s="23">
        <v>53660.73</v>
      </c>
      <c r="G181" s="33">
        <v>2</v>
      </c>
      <c r="H181" s="63">
        <f t="shared" si="3"/>
        <v>107321.46</v>
      </c>
      <c r="I181" s="6"/>
    </row>
    <row r="182" spans="2:9" x14ac:dyDescent="0.25">
      <c r="B182" s="21">
        <v>135</v>
      </c>
      <c r="C182" s="22" t="s">
        <v>338</v>
      </c>
      <c r="D182" s="22" t="s">
        <v>339</v>
      </c>
      <c r="E182" s="26" t="s">
        <v>7</v>
      </c>
      <c r="F182" s="23">
        <v>45611.63</v>
      </c>
      <c r="G182" s="33">
        <v>2</v>
      </c>
      <c r="H182" s="63">
        <f t="shared" si="3"/>
        <v>91223.26</v>
      </c>
      <c r="I182" s="6"/>
    </row>
    <row r="183" spans="2:9" x14ac:dyDescent="0.25">
      <c r="B183" s="21">
        <v>136</v>
      </c>
      <c r="C183" s="22" t="s">
        <v>340</v>
      </c>
      <c r="D183" s="22" t="s">
        <v>341</v>
      </c>
      <c r="E183" s="26" t="s">
        <v>7</v>
      </c>
      <c r="F183" s="23">
        <v>182934.34</v>
      </c>
      <c r="G183" s="33">
        <v>1</v>
      </c>
      <c r="H183" s="63">
        <f t="shared" si="3"/>
        <v>182934.34</v>
      </c>
      <c r="I183" s="6"/>
    </row>
    <row r="184" spans="2:9" ht="22.5" x14ac:dyDescent="0.25">
      <c r="B184" s="21">
        <v>137</v>
      </c>
      <c r="C184" s="22" t="s">
        <v>85</v>
      </c>
      <c r="D184" s="22" t="s">
        <v>47</v>
      </c>
      <c r="E184" s="26" t="s">
        <v>7</v>
      </c>
      <c r="F184" s="23">
        <v>74638.399999999994</v>
      </c>
      <c r="G184" s="33">
        <v>1</v>
      </c>
      <c r="H184" s="63">
        <f t="shared" si="3"/>
        <v>74638.399999999994</v>
      </c>
      <c r="I184" s="6"/>
    </row>
    <row r="185" spans="2:9" ht="22.5" x14ac:dyDescent="0.25">
      <c r="B185" s="21">
        <v>138</v>
      </c>
      <c r="C185" s="22" t="s">
        <v>342</v>
      </c>
      <c r="D185" s="22" t="s">
        <v>343</v>
      </c>
      <c r="E185" s="26" t="s">
        <v>7</v>
      </c>
      <c r="F185" s="23">
        <v>47870.68</v>
      </c>
      <c r="G185" s="33">
        <v>2</v>
      </c>
      <c r="H185" s="63">
        <f t="shared" si="3"/>
        <v>95741.36</v>
      </c>
      <c r="I185" s="6"/>
    </row>
    <row r="186" spans="2:9" ht="22.5" x14ac:dyDescent="0.25">
      <c r="B186" s="21">
        <v>139</v>
      </c>
      <c r="C186" s="22" t="s">
        <v>344</v>
      </c>
      <c r="D186" s="22" t="s">
        <v>345</v>
      </c>
      <c r="E186" s="26" t="s">
        <v>7</v>
      </c>
      <c r="F186" s="23">
        <v>149538.85</v>
      </c>
      <c r="G186" s="33">
        <v>3</v>
      </c>
      <c r="H186" s="63">
        <f t="shared" si="3"/>
        <v>448616.55000000005</v>
      </c>
      <c r="I186" s="6"/>
    </row>
    <row r="187" spans="2:9" ht="22.5" x14ac:dyDescent="0.25">
      <c r="B187" s="21">
        <v>140</v>
      </c>
      <c r="C187" s="22" t="s">
        <v>346</v>
      </c>
      <c r="D187" s="22" t="s">
        <v>347</v>
      </c>
      <c r="E187" s="26" t="s">
        <v>7</v>
      </c>
      <c r="F187" s="23">
        <v>79784.45</v>
      </c>
      <c r="G187" s="33">
        <v>1</v>
      </c>
      <c r="H187" s="63">
        <f t="shared" ref="H187:H250" si="4">F187*G187</f>
        <v>79784.45</v>
      </c>
      <c r="I187" s="6"/>
    </row>
    <row r="188" spans="2:9" ht="22.5" x14ac:dyDescent="0.25">
      <c r="B188" s="21">
        <v>141</v>
      </c>
      <c r="C188" s="22" t="s">
        <v>348</v>
      </c>
      <c r="D188" s="22" t="s">
        <v>349</v>
      </c>
      <c r="E188" s="26" t="s">
        <v>7</v>
      </c>
      <c r="F188" s="24">
        <v>938.04</v>
      </c>
      <c r="G188" s="33">
        <v>2</v>
      </c>
      <c r="H188" s="63">
        <f t="shared" si="4"/>
        <v>1876.08</v>
      </c>
      <c r="I188" s="6"/>
    </row>
    <row r="189" spans="2:9" x14ac:dyDescent="0.25">
      <c r="B189" s="21">
        <v>142</v>
      </c>
      <c r="C189" s="22" t="s">
        <v>350</v>
      </c>
      <c r="D189" s="22" t="s">
        <v>351</v>
      </c>
      <c r="E189" s="26" t="s">
        <v>7</v>
      </c>
      <c r="F189" s="23">
        <v>1255.5</v>
      </c>
      <c r="G189" s="33">
        <v>6</v>
      </c>
      <c r="H189" s="63">
        <f t="shared" si="4"/>
        <v>7533</v>
      </c>
      <c r="I189" s="6"/>
    </row>
    <row r="190" spans="2:9" x14ac:dyDescent="0.25">
      <c r="B190" s="21">
        <v>143</v>
      </c>
      <c r="C190" s="22" t="s">
        <v>352</v>
      </c>
      <c r="D190" s="22" t="s">
        <v>353</v>
      </c>
      <c r="E190" s="26" t="s">
        <v>7</v>
      </c>
      <c r="F190" s="24">
        <v>379.55</v>
      </c>
      <c r="G190" s="33">
        <v>2</v>
      </c>
      <c r="H190" s="63">
        <f t="shared" si="4"/>
        <v>759.1</v>
      </c>
      <c r="I190" s="6"/>
    </row>
    <row r="191" spans="2:9" x14ac:dyDescent="0.25">
      <c r="B191" s="21">
        <v>144</v>
      </c>
      <c r="C191" s="22" t="s">
        <v>354</v>
      </c>
      <c r="D191" s="22" t="s">
        <v>355</v>
      </c>
      <c r="E191" s="26" t="s">
        <v>7</v>
      </c>
      <c r="F191" s="23">
        <v>2728.64</v>
      </c>
      <c r="G191" s="33">
        <v>2</v>
      </c>
      <c r="H191" s="63">
        <f t="shared" si="4"/>
        <v>5457.28</v>
      </c>
      <c r="I191" s="6"/>
    </row>
    <row r="192" spans="2:9" x14ac:dyDescent="0.25">
      <c r="B192" s="21">
        <v>145</v>
      </c>
      <c r="C192" s="22" t="s">
        <v>356</v>
      </c>
      <c r="D192" s="22" t="s">
        <v>357</v>
      </c>
      <c r="E192" s="26" t="s">
        <v>7</v>
      </c>
      <c r="F192" s="23">
        <v>2078.96</v>
      </c>
      <c r="G192" s="33">
        <v>2</v>
      </c>
      <c r="H192" s="63">
        <f t="shared" si="4"/>
        <v>4157.92</v>
      </c>
      <c r="I192" s="6"/>
    </row>
    <row r="193" spans="2:9" x14ac:dyDescent="0.25">
      <c r="B193" s="21">
        <v>146</v>
      </c>
      <c r="C193" s="22" t="s">
        <v>358</v>
      </c>
      <c r="D193" s="22" t="s">
        <v>359</v>
      </c>
      <c r="E193" s="26" t="s">
        <v>7</v>
      </c>
      <c r="F193" s="24">
        <v>205.17</v>
      </c>
      <c r="G193" s="33">
        <v>16</v>
      </c>
      <c r="H193" s="63">
        <f t="shared" si="4"/>
        <v>3282.72</v>
      </c>
      <c r="I193" s="6"/>
    </row>
    <row r="194" spans="2:9" x14ac:dyDescent="0.25">
      <c r="B194" s="21">
        <v>147</v>
      </c>
      <c r="C194" s="22" t="s">
        <v>360</v>
      </c>
      <c r="D194" s="22" t="s">
        <v>361</v>
      </c>
      <c r="E194" s="26" t="s">
        <v>7</v>
      </c>
      <c r="F194" s="24">
        <v>553.92999999999995</v>
      </c>
      <c r="G194" s="33">
        <v>2</v>
      </c>
      <c r="H194" s="63">
        <f t="shared" si="4"/>
        <v>1107.8599999999999</v>
      </c>
      <c r="I194" s="6"/>
    </row>
    <row r="195" spans="2:9" x14ac:dyDescent="0.25">
      <c r="B195" s="21">
        <v>148</v>
      </c>
      <c r="C195" s="22" t="s">
        <v>362</v>
      </c>
      <c r="D195" s="22" t="s">
        <v>363</v>
      </c>
      <c r="E195" s="26" t="s">
        <v>7</v>
      </c>
      <c r="F195" s="23">
        <v>2146.1999999999998</v>
      </c>
      <c r="G195" s="33">
        <v>2</v>
      </c>
      <c r="H195" s="63">
        <f t="shared" si="4"/>
        <v>4292.3999999999996</v>
      </c>
      <c r="I195" s="6"/>
    </row>
    <row r="196" spans="2:9" x14ac:dyDescent="0.25">
      <c r="B196" s="21">
        <v>149</v>
      </c>
      <c r="C196" s="22" t="s">
        <v>364</v>
      </c>
      <c r="D196" s="22" t="s">
        <v>365</v>
      </c>
      <c r="E196" s="26" t="s">
        <v>7</v>
      </c>
      <c r="F196" s="24">
        <v>604.08000000000004</v>
      </c>
      <c r="G196" s="33">
        <v>2</v>
      </c>
      <c r="H196" s="63">
        <f t="shared" si="4"/>
        <v>1208.1600000000001</v>
      </c>
      <c r="I196" s="6"/>
    </row>
    <row r="197" spans="2:9" x14ac:dyDescent="0.25">
      <c r="B197" s="21">
        <v>150</v>
      </c>
      <c r="C197" s="22" t="s">
        <v>366</v>
      </c>
      <c r="D197" s="22" t="s">
        <v>367</v>
      </c>
      <c r="E197" s="26" t="s">
        <v>7</v>
      </c>
      <c r="F197" s="23">
        <v>2146.1999999999998</v>
      </c>
      <c r="G197" s="33">
        <v>2</v>
      </c>
      <c r="H197" s="63">
        <f t="shared" si="4"/>
        <v>4292.3999999999996</v>
      </c>
      <c r="I197" s="6"/>
    </row>
    <row r="198" spans="2:9" x14ac:dyDescent="0.25">
      <c r="B198" s="21">
        <v>151</v>
      </c>
      <c r="C198" s="22" t="s">
        <v>368</v>
      </c>
      <c r="D198" s="22" t="s">
        <v>369</v>
      </c>
      <c r="E198" s="26" t="s">
        <v>7</v>
      </c>
      <c r="F198" s="24">
        <v>541.39</v>
      </c>
      <c r="G198" s="33">
        <v>4</v>
      </c>
      <c r="H198" s="63">
        <f t="shared" si="4"/>
        <v>2165.56</v>
      </c>
      <c r="I198" s="6"/>
    </row>
    <row r="199" spans="2:9" x14ac:dyDescent="0.25">
      <c r="B199" s="21">
        <v>152</v>
      </c>
      <c r="C199" s="22" t="s">
        <v>370</v>
      </c>
      <c r="D199" s="22" t="s">
        <v>371</v>
      </c>
      <c r="E199" s="26" t="s">
        <v>7</v>
      </c>
      <c r="F199" s="24">
        <v>541.39</v>
      </c>
      <c r="G199" s="33">
        <v>4</v>
      </c>
      <c r="H199" s="63">
        <f t="shared" si="4"/>
        <v>2165.56</v>
      </c>
      <c r="I199" s="6"/>
    </row>
    <row r="200" spans="2:9" ht="22.5" x14ac:dyDescent="0.25">
      <c r="B200" s="21">
        <v>153</v>
      </c>
      <c r="C200" s="22" t="s">
        <v>372</v>
      </c>
      <c r="D200" s="22" t="s">
        <v>373</v>
      </c>
      <c r="E200" s="26" t="s">
        <v>7</v>
      </c>
      <c r="F200" s="24">
        <v>651.38</v>
      </c>
      <c r="G200" s="33">
        <v>2</v>
      </c>
      <c r="H200" s="63">
        <f t="shared" si="4"/>
        <v>1302.76</v>
      </c>
      <c r="I200" s="6"/>
    </row>
    <row r="201" spans="2:9" ht="22.5" x14ac:dyDescent="0.25">
      <c r="B201" s="21">
        <v>154</v>
      </c>
      <c r="C201" s="22" t="s">
        <v>374</v>
      </c>
      <c r="D201" s="22" t="s">
        <v>375</v>
      </c>
      <c r="E201" s="26" t="s">
        <v>7</v>
      </c>
      <c r="F201" s="24">
        <v>651.38</v>
      </c>
      <c r="G201" s="33">
        <v>2</v>
      </c>
      <c r="H201" s="63">
        <f t="shared" si="4"/>
        <v>1302.76</v>
      </c>
      <c r="I201" s="6"/>
    </row>
    <row r="202" spans="2:9" ht="22.5" x14ac:dyDescent="0.25">
      <c r="B202" s="21">
        <v>155</v>
      </c>
      <c r="C202" s="22" t="s">
        <v>376</v>
      </c>
      <c r="D202" s="22" t="s">
        <v>377</v>
      </c>
      <c r="E202" s="26" t="s">
        <v>7</v>
      </c>
      <c r="F202" s="23">
        <v>1189.21</v>
      </c>
      <c r="G202" s="33">
        <v>10</v>
      </c>
      <c r="H202" s="63">
        <f t="shared" si="4"/>
        <v>11892.1</v>
      </c>
      <c r="I202" s="6"/>
    </row>
    <row r="203" spans="2:9" x14ac:dyDescent="0.25">
      <c r="B203" s="21">
        <v>156</v>
      </c>
      <c r="C203" s="22" t="s">
        <v>378</v>
      </c>
      <c r="D203" s="22" t="s">
        <v>379</v>
      </c>
      <c r="E203" s="26" t="s">
        <v>7</v>
      </c>
      <c r="F203" s="23">
        <v>2467.62</v>
      </c>
      <c r="G203" s="33">
        <v>1</v>
      </c>
      <c r="H203" s="63">
        <f t="shared" si="4"/>
        <v>2467.62</v>
      </c>
      <c r="I203" s="6"/>
    </row>
    <row r="204" spans="2:9" x14ac:dyDescent="0.25">
      <c r="B204" s="21">
        <v>157</v>
      </c>
      <c r="C204" s="22" t="s">
        <v>378</v>
      </c>
      <c r="D204" s="22" t="s">
        <v>380</v>
      </c>
      <c r="E204" s="26" t="s">
        <v>7</v>
      </c>
      <c r="F204" s="23">
        <v>2678.48</v>
      </c>
      <c r="G204" s="33">
        <v>1</v>
      </c>
      <c r="H204" s="63">
        <f t="shared" si="4"/>
        <v>2678.48</v>
      </c>
      <c r="I204" s="6"/>
    </row>
    <row r="205" spans="2:9" x14ac:dyDescent="0.25">
      <c r="B205" s="21">
        <v>158</v>
      </c>
      <c r="C205" s="22" t="s">
        <v>381</v>
      </c>
      <c r="D205" s="22" t="s">
        <v>382</v>
      </c>
      <c r="E205" s="26" t="s">
        <v>7</v>
      </c>
      <c r="F205" s="23">
        <v>10012.06</v>
      </c>
      <c r="G205" s="33">
        <v>1</v>
      </c>
      <c r="H205" s="63">
        <f t="shared" si="4"/>
        <v>10012.06</v>
      </c>
      <c r="I205" s="6"/>
    </row>
    <row r="206" spans="2:9" x14ac:dyDescent="0.25">
      <c r="B206" s="21">
        <v>159</v>
      </c>
      <c r="C206" s="22" t="s">
        <v>383</v>
      </c>
      <c r="D206" s="22" t="s">
        <v>384</v>
      </c>
      <c r="E206" s="26" t="s">
        <v>7</v>
      </c>
      <c r="F206" s="23">
        <v>2373.0300000000002</v>
      </c>
      <c r="G206" s="33">
        <v>4</v>
      </c>
      <c r="H206" s="63">
        <f t="shared" si="4"/>
        <v>9492.1200000000008</v>
      </c>
      <c r="I206" s="6"/>
    </row>
    <row r="207" spans="2:9" x14ac:dyDescent="0.25">
      <c r="B207" s="21">
        <v>160</v>
      </c>
      <c r="C207" s="22" t="s">
        <v>385</v>
      </c>
      <c r="D207" s="22" t="s">
        <v>386</v>
      </c>
      <c r="E207" s="26" t="s">
        <v>7</v>
      </c>
      <c r="F207" s="23">
        <v>2262.4</v>
      </c>
      <c r="G207" s="33">
        <v>1</v>
      </c>
      <c r="H207" s="63">
        <f t="shared" si="4"/>
        <v>2262.4</v>
      </c>
      <c r="I207" s="6"/>
    </row>
    <row r="208" spans="2:9" ht="22.5" x14ac:dyDescent="0.25">
      <c r="B208" s="21">
        <v>161</v>
      </c>
      <c r="C208" s="22" t="s">
        <v>387</v>
      </c>
      <c r="D208" s="22" t="s">
        <v>388</v>
      </c>
      <c r="E208" s="26" t="s">
        <v>7</v>
      </c>
      <c r="F208" s="23">
        <v>2481.29</v>
      </c>
      <c r="G208" s="33">
        <v>1</v>
      </c>
      <c r="H208" s="63">
        <f t="shared" si="4"/>
        <v>2481.29</v>
      </c>
      <c r="I208" s="6"/>
    </row>
    <row r="209" spans="2:9" ht="22.5" x14ac:dyDescent="0.25">
      <c r="B209" s="21">
        <v>162</v>
      </c>
      <c r="C209" s="22" t="s">
        <v>389</v>
      </c>
      <c r="D209" s="22" t="s">
        <v>390</v>
      </c>
      <c r="E209" s="26" t="s">
        <v>7</v>
      </c>
      <c r="F209" s="23">
        <v>5698.89</v>
      </c>
      <c r="G209" s="33">
        <v>1</v>
      </c>
      <c r="H209" s="63">
        <f t="shared" si="4"/>
        <v>5698.89</v>
      </c>
      <c r="I209" s="6"/>
    </row>
    <row r="210" spans="2:9" x14ac:dyDescent="0.25">
      <c r="B210" s="21">
        <v>163</v>
      </c>
      <c r="C210" s="22" t="s">
        <v>391</v>
      </c>
      <c r="D210" s="22" t="s">
        <v>392</v>
      </c>
      <c r="E210" s="26" t="s">
        <v>7</v>
      </c>
      <c r="F210" s="23">
        <v>8770.59</v>
      </c>
      <c r="G210" s="33">
        <v>1</v>
      </c>
      <c r="H210" s="63">
        <f t="shared" si="4"/>
        <v>8770.59</v>
      </c>
      <c r="I210" s="6"/>
    </row>
    <row r="211" spans="2:9" x14ac:dyDescent="0.25">
      <c r="B211" s="21">
        <v>164</v>
      </c>
      <c r="C211" s="22" t="s">
        <v>393</v>
      </c>
      <c r="D211" s="22" t="s">
        <v>394</v>
      </c>
      <c r="E211" s="26" t="s">
        <v>7</v>
      </c>
      <c r="F211" s="23">
        <v>1159.96</v>
      </c>
      <c r="G211" s="33">
        <v>1</v>
      </c>
      <c r="H211" s="63">
        <f t="shared" si="4"/>
        <v>1159.96</v>
      </c>
      <c r="I211" s="6"/>
    </row>
    <row r="212" spans="2:9" ht="22.5" x14ac:dyDescent="0.25">
      <c r="B212" s="21">
        <v>165</v>
      </c>
      <c r="C212" s="22" t="s">
        <v>395</v>
      </c>
      <c r="D212" s="22" t="s">
        <v>396</v>
      </c>
      <c r="E212" s="26" t="s">
        <v>7</v>
      </c>
      <c r="F212" s="23">
        <v>4681.0600000000004</v>
      </c>
      <c r="G212" s="33">
        <v>1</v>
      </c>
      <c r="H212" s="63">
        <f t="shared" si="4"/>
        <v>4681.0600000000004</v>
      </c>
      <c r="I212" s="6"/>
    </row>
    <row r="213" spans="2:9" ht="22.5" x14ac:dyDescent="0.25">
      <c r="B213" s="21">
        <v>166</v>
      </c>
      <c r="C213" s="22" t="s">
        <v>397</v>
      </c>
      <c r="D213" s="22" t="s">
        <v>398</v>
      </c>
      <c r="E213" s="26" t="s">
        <v>7</v>
      </c>
      <c r="F213" s="23">
        <v>7646.77</v>
      </c>
      <c r="G213" s="33">
        <v>2</v>
      </c>
      <c r="H213" s="63">
        <f t="shared" si="4"/>
        <v>15293.54</v>
      </c>
      <c r="I213" s="6"/>
    </row>
    <row r="214" spans="2:9" x14ac:dyDescent="0.25">
      <c r="B214" s="21">
        <v>167</v>
      </c>
      <c r="C214" s="22" t="s">
        <v>399</v>
      </c>
      <c r="D214" s="22" t="s">
        <v>400</v>
      </c>
      <c r="E214" s="26" t="s">
        <v>7</v>
      </c>
      <c r="F214" s="24">
        <v>292.51</v>
      </c>
      <c r="G214" s="33">
        <v>4</v>
      </c>
      <c r="H214" s="63">
        <f t="shared" si="4"/>
        <v>1170.04</v>
      </c>
      <c r="I214" s="6"/>
    </row>
    <row r="215" spans="2:9" x14ac:dyDescent="0.25">
      <c r="B215" s="21">
        <v>168</v>
      </c>
      <c r="C215" s="22" t="s">
        <v>401</v>
      </c>
      <c r="D215" s="22" t="s">
        <v>402</v>
      </c>
      <c r="E215" s="26" t="s">
        <v>7</v>
      </c>
      <c r="F215" s="23">
        <v>4379.63</v>
      </c>
      <c r="G215" s="33">
        <v>1</v>
      </c>
      <c r="H215" s="63">
        <f t="shared" si="4"/>
        <v>4379.63</v>
      </c>
      <c r="I215" s="6"/>
    </row>
    <row r="216" spans="2:9" x14ac:dyDescent="0.25">
      <c r="B216" s="21">
        <v>169</v>
      </c>
      <c r="C216" s="22" t="s">
        <v>403</v>
      </c>
      <c r="D216" s="22" t="s">
        <v>404</v>
      </c>
      <c r="E216" s="26" t="s">
        <v>7</v>
      </c>
      <c r="F216" s="24">
        <v>286.08</v>
      </c>
      <c r="G216" s="33">
        <v>1</v>
      </c>
      <c r="H216" s="63">
        <f t="shared" si="4"/>
        <v>286.08</v>
      </c>
      <c r="I216" s="6"/>
    </row>
    <row r="217" spans="2:9" x14ac:dyDescent="0.25">
      <c r="B217" s="21">
        <v>170</v>
      </c>
      <c r="C217" s="22" t="s">
        <v>405</v>
      </c>
      <c r="D217" s="22" t="s">
        <v>406</v>
      </c>
      <c r="E217" s="26" t="s">
        <v>7</v>
      </c>
      <c r="F217" s="24">
        <v>316.85000000000002</v>
      </c>
      <c r="G217" s="33">
        <v>4</v>
      </c>
      <c r="H217" s="63">
        <f t="shared" si="4"/>
        <v>1267.4000000000001</v>
      </c>
      <c r="I217" s="6"/>
    </row>
    <row r="218" spans="2:9" ht="22.5" x14ac:dyDescent="0.25">
      <c r="B218" s="21">
        <v>171</v>
      </c>
      <c r="C218" s="22" t="s">
        <v>407</v>
      </c>
      <c r="D218" s="22" t="s">
        <v>408</v>
      </c>
      <c r="E218" s="26" t="s">
        <v>7</v>
      </c>
      <c r="F218" s="24">
        <v>224.54</v>
      </c>
      <c r="G218" s="33">
        <v>2</v>
      </c>
      <c r="H218" s="63">
        <f t="shared" si="4"/>
        <v>449.08</v>
      </c>
      <c r="I218" s="6"/>
    </row>
    <row r="219" spans="2:9" ht="22.5" x14ac:dyDescent="0.25">
      <c r="B219" s="21">
        <v>172</v>
      </c>
      <c r="C219" s="22" t="s">
        <v>409</v>
      </c>
      <c r="D219" s="22" t="s">
        <v>410</v>
      </c>
      <c r="E219" s="26" t="s">
        <v>7</v>
      </c>
      <c r="F219" s="24">
        <v>889.03</v>
      </c>
      <c r="G219" s="33">
        <v>2</v>
      </c>
      <c r="H219" s="63">
        <f t="shared" si="4"/>
        <v>1778.06</v>
      </c>
      <c r="I219" s="6"/>
    </row>
    <row r="220" spans="2:9" x14ac:dyDescent="0.25">
      <c r="B220" s="21">
        <v>173</v>
      </c>
      <c r="C220" s="22" t="s">
        <v>411</v>
      </c>
      <c r="D220" s="22" t="s">
        <v>412</v>
      </c>
      <c r="E220" s="26" t="s">
        <v>91</v>
      </c>
      <c r="F220" s="24">
        <v>165.41</v>
      </c>
      <c r="G220" s="33">
        <v>16</v>
      </c>
      <c r="H220" s="63">
        <f t="shared" si="4"/>
        <v>2646.56</v>
      </c>
      <c r="I220" s="6"/>
    </row>
    <row r="221" spans="2:9" x14ac:dyDescent="0.25">
      <c r="B221" s="21">
        <v>174</v>
      </c>
      <c r="C221" s="22" t="s">
        <v>413</v>
      </c>
      <c r="D221" s="22" t="s">
        <v>414</v>
      </c>
      <c r="E221" s="26" t="s">
        <v>7</v>
      </c>
      <c r="F221" s="23">
        <v>3487.73</v>
      </c>
      <c r="G221" s="33">
        <v>1</v>
      </c>
      <c r="H221" s="63">
        <f t="shared" si="4"/>
        <v>3487.73</v>
      </c>
      <c r="I221" s="6"/>
    </row>
    <row r="222" spans="2:9" x14ac:dyDescent="0.25">
      <c r="B222" s="21">
        <v>175</v>
      </c>
      <c r="C222" s="22" t="s">
        <v>415</v>
      </c>
      <c r="D222" s="22" t="s">
        <v>416</v>
      </c>
      <c r="E222" s="26" t="s">
        <v>7</v>
      </c>
      <c r="F222" s="23">
        <v>1422.45</v>
      </c>
      <c r="G222" s="33">
        <v>26</v>
      </c>
      <c r="H222" s="63">
        <f t="shared" si="4"/>
        <v>36983.700000000004</v>
      </c>
      <c r="I222" s="6"/>
    </row>
    <row r="223" spans="2:9" ht="22.5" x14ac:dyDescent="0.25">
      <c r="B223" s="21">
        <v>176</v>
      </c>
      <c r="C223" s="22" t="s">
        <v>417</v>
      </c>
      <c r="D223" s="22" t="s">
        <v>418</v>
      </c>
      <c r="E223" s="26" t="s">
        <v>91</v>
      </c>
      <c r="F223" s="23">
        <v>21652.36</v>
      </c>
      <c r="G223" s="33">
        <v>2</v>
      </c>
      <c r="H223" s="63">
        <f t="shared" si="4"/>
        <v>43304.72</v>
      </c>
      <c r="I223" s="6"/>
    </row>
    <row r="224" spans="2:9" x14ac:dyDescent="0.25">
      <c r="B224" s="21">
        <v>177</v>
      </c>
      <c r="C224" s="22" t="s">
        <v>419</v>
      </c>
      <c r="D224" s="22" t="s">
        <v>420</v>
      </c>
      <c r="E224" s="26" t="s">
        <v>7</v>
      </c>
      <c r="F224" s="23">
        <v>16366.07</v>
      </c>
      <c r="G224" s="33">
        <v>1</v>
      </c>
      <c r="H224" s="63">
        <f t="shared" si="4"/>
        <v>16366.07</v>
      </c>
      <c r="I224" s="6"/>
    </row>
    <row r="225" spans="2:9" ht="22.5" x14ac:dyDescent="0.25">
      <c r="B225" s="21">
        <v>178</v>
      </c>
      <c r="C225" s="22" t="s">
        <v>421</v>
      </c>
      <c r="D225" s="22" t="s">
        <v>422</v>
      </c>
      <c r="E225" s="26" t="s">
        <v>91</v>
      </c>
      <c r="F225" s="23">
        <v>3710.83</v>
      </c>
      <c r="G225" s="33">
        <v>4</v>
      </c>
      <c r="H225" s="63">
        <f t="shared" si="4"/>
        <v>14843.32</v>
      </c>
      <c r="I225" s="6"/>
    </row>
    <row r="226" spans="2:9" x14ac:dyDescent="0.25">
      <c r="B226" s="21">
        <v>179</v>
      </c>
      <c r="C226" s="22" t="s">
        <v>423</v>
      </c>
      <c r="D226" s="22" t="s">
        <v>424</v>
      </c>
      <c r="E226" s="26" t="s">
        <v>91</v>
      </c>
      <c r="F226" s="23">
        <v>3354.37</v>
      </c>
      <c r="G226" s="33">
        <v>1</v>
      </c>
      <c r="H226" s="63">
        <f t="shared" si="4"/>
        <v>3354.37</v>
      </c>
      <c r="I226" s="6"/>
    </row>
    <row r="227" spans="2:9" ht="22.5" x14ac:dyDescent="0.25">
      <c r="B227" s="21">
        <v>180</v>
      </c>
      <c r="C227" s="22" t="s">
        <v>425</v>
      </c>
      <c r="D227" s="22" t="s">
        <v>426</v>
      </c>
      <c r="E227" s="26" t="s">
        <v>7</v>
      </c>
      <c r="F227" s="24">
        <v>968.82</v>
      </c>
      <c r="G227" s="33">
        <v>3</v>
      </c>
      <c r="H227" s="63">
        <f t="shared" si="4"/>
        <v>2906.46</v>
      </c>
      <c r="I227" s="6"/>
    </row>
    <row r="228" spans="2:9" ht="22.5" x14ac:dyDescent="0.25">
      <c r="B228" s="21">
        <v>181</v>
      </c>
      <c r="C228" s="22" t="s">
        <v>427</v>
      </c>
      <c r="D228" s="22" t="s">
        <v>428</v>
      </c>
      <c r="E228" s="26" t="s">
        <v>7</v>
      </c>
      <c r="F228" s="24">
        <v>153.88</v>
      </c>
      <c r="G228" s="33">
        <v>2</v>
      </c>
      <c r="H228" s="63">
        <f t="shared" si="4"/>
        <v>307.76</v>
      </c>
      <c r="I228" s="6"/>
    </row>
    <row r="229" spans="2:9" x14ac:dyDescent="0.25">
      <c r="B229" s="21">
        <v>182</v>
      </c>
      <c r="C229" s="22" t="s">
        <v>429</v>
      </c>
      <c r="D229" s="22" t="s">
        <v>430</v>
      </c>
      <c r="E229" s="26" t="s">
        <v>7</v>
      </c>
      <c r="F229" s="23">
        <v>15495.93</v>
      </c>
      <c r="G229" s="33">
        <v>2</v>
      </c>
      <c r="H229" s="63">
        <f t="shared" si="4"/>
        <v>30991.86</v>
      </c>
      <c r="I229" s="6"/>
    </row>
    <row r="230" spans="2:9" x14ac:dyDescent="0.25">
      <c r="B230" s="21">
        <v>183</v>
      </c>
      <c r="C230" s="22" t="s">
        <v>431</v>
      </c>
      <c r="D230" s="22" t="s">
        <v>432</v>
      </c>
      <c r="E230" s="26" t="s">
        <v>7</v>
      </c>
      <c r="F230" s="23">
        <v>15302.66</v>
      </c>
      <c r="G230" s="33">
        <v>3</v>
      </c>
      <c r="H230" s="63">
        <f t="shared" si="4"/>
        <v>45907.979999999996</v>
      </c>
      <c r="I230" s="6"/>
    </row>
    <row r="231" spans="2:9" ht="22.5" x14ac:dyDescent="0.25">
      <c r="B231" s="21">
        <v>184</v>
      </c>
      <c r="C231" s="22" t="s">
        <v>433</v>
      </c>
      <c r="D231" s="22" t="s">
        <v>434</v>
      </c>
      <c r="E231" s="26" t="s">
        <v>7</v>
      </c>
      <c r="F231" s="23">
        <v>19326.080000000002</v>
      </c>
      <c r="G231" s="33">
        <v>2</v>
      </c>
      <c r="H231" s="63">
        <f t="shared" si="4"/>
        <v>38652.160000000003</v>
      </c>
      <c r="I231" s="6"/>
    </row>
    <row r="232" spans="2:9" x14ac:dyDescent="0.25">
      <c r="B232" s="21">
        <v>185</v>
      </c>
      <c r="C232" s="22" t="s">
        <v>435</v>
      </c>
      <c r="D232" s="22" t="s">
        <v>436</v>
      </c>
      <c r="E232" s="26" t="s">
        <v>7</v>
      </c>
      <c r="F232" s="23">
        <v>14211.89</v>
      </c>
      <c r="G232" s="33">
        <v>3</v>
      </c>
      <c r="H232" s="63">
        <f t="shared" si="4"/>
        <v>42635.67</v>
      </c>
      <c r="I232" s="6"/>
    </row>
    <row r="233" spans="2:9" ht="22.5" x14ac:dyDescent="0.25">
      <c r="B233" s="21">
        <v>186</v>
      </c>
      <c r="C233" s="22" t="s">
        <v>437</v>
      </c>
      <c r="D233" s="22" t="s">
        <v>438</v>
      </c>
      <c r="E233" s="26" t="s">
        <v>7</v>
      </c>
      <c r="F233" s="23">
        <v>12827.04</v>
      </c>
      <c r="G233" s="33">
        <v>2</v>
      </c>
      <c r="H233" s="63">
        <f t="shared" si="4"/>
        <v>25654.080000000002</v>
      </c>
      <c r="I233" s="6"/>
    </row>
    <row r="234" spans="2:9" x14ac:dyDescent="0.25">
      <c r="B234" s="21">
        <v>187</v>
      </c>
      <c r="C234" s="22" t="s">
        <v>439</v>
      </c>
      <c r="D234" s="22" t="s">
        <v>440</v>
      </c>
      <c r="E234" s="26" t="s">
        <v>7</v>
      </c>
      <c r="F234" s="23">
        <v>19639.509999999998</v>
      </c>
      <c r="G234" s="33">
        <v>1</v>
      </c>
      <c r="H234" s="63">
        <f t="shared" si="4"/>
        <v>19639.509999999998</v>
      </c>
      <c r="I234" s="6"/>
    </row>
    <row r="235" spans="2:9" ht="33.75" x14ac:dyDescent="0.25">
      <c r="B235" s="21">
        <v>188</v>
      </c>
      <c r="C235" s="22" t="s">
        <v>441</v>
      </c>
      <c r="D235" s="22" t="s">
        <v>442</v>
      </c>
      <c r="E235" s="26" t="s">
        <v>7</v>
      </c>
      <c r="F235" s="23">
        <v>16412.8</v>
      </c>
      <c r="G235" s="33">
        <v>3</v>
      </c>
      <c r="H235" s="63">
        <f t="shared" si="4"/>
        <v>49238.399999999994</v>
      </c>
      <c r="I235" s="6"/>
    </row>
    <row r="236" spans="2:9" x14ac:dyDescent="0.25">
      <c r="B236" s="21">
        <v>189</v>
      </c>
      <c r="C236" s="22" t="s">
        <v>443</v>
      </c>
      <c r="D236" s="22" t="s">
        <v>444</v>
      </c>
      <c r="E236" s="26" t="s">
        <v>7</v>
      </c>
      <c r="F236" s="23">
        <v>3827.83</v>
      </c>
      <c r="G236" s="33">
        <v>5</v>
      </c>
      <c r="H236" s="63">
        <f t="shared" si="4"/>
        <v>19139.150000000001</v>
      </c>
      <c r="I236" s="6"/>
    </row>
    <row r="237" spans="2:9" ht="33.75" x14ac:dyDescent="0.25">
      <c r="B237" s="21">
        <v>190</v>
      </c>
      <c r="C237" s="22" t="s">
        <v>445</v>
      </c>
      <c r="D237" s="22" t="s">
        <v>446</v>
      </c>
      <c r="E237" s="26" t="s">
        <v>7</v>
      </c>
      <c r="F237" s="23">
        <v>9791.67</v>
      </c>
      <c r="G237" s="33">
        <v>1</v>
      </c>
      <c r="H237" s="63">
        <f t="shared" si="4"/>
        <v>9791.67</v>
      </c>
      <c r="I237" s="6"/>
    </row>
    <row r="238" spans="2:9" ht="22.5" x14ac:dyDescent="0.25">
      <c r="B238" s="21">
        <v>191</v>
      </c>
      <c r="C238" s="22" t="s">
        <v>447</v>
      </c>
      <c r="D238" s="22" t="s">
        <v>448</v>
      </c>
      <c r="E238" s="26" t="s">
        <v>7</v>
      </c>
      <c r="F238" s="23">
        <v>16535.900000000001</v>
      </c>
      <c r="G238" s="33">
        <v>2</v>
      </c>
      <c r="H238" s="63">
        <f t="shared" si="4"/>
        <v>33071.800000000003</v>
      </c>
      <c r="I238" s="6"/>
    </row>
    <row r="239" spans="2:9" x14ac:dyDescent="0.25">
      <c r="B239" s="21">
        <v>192</v>
      </c>
      <c r="C239" s="22" t="s">
        <v>449</v>
      </c>
      <c r="D239" s="22" t="s">
        <v>450</v>
      </c>
      <c r="E239" s="26" t="s">
        <v>7</v>
      </c>
      <c r="F239" s="23">
        <v>11476.43</v>
      </c>
      <c r="G239" s="33">
        <v>6</v>
      </c>
      <c r="H239" s="63">
        <f t="shared" si="4"/>
        <v>68858.58</v>
      </c>
      <c r="I239" s="6"/>
    </row>
    <row r="240" spans="2:9" ht="22.5" x14ac:dyDescent="0.25">
      <c r="B240" s="21">
        <v>193</v>
      </c>
      <c r="C240" s="22" t="s">
        <v>451</v>
      </c>
      <c r="D240" s="22" t="s">
        <v>452</v>
      </c>
      <c r="E240" s="26" t="s">
        <v>7</v>
      </c>
      <c r="F240" s="23">
        <v>13415.18</v>
      </c>
      <c r="G240" s="33">
        <v>1</v>
      </c>
      <c r="H240" s="63">
        <f t="shared" si="4"/>
        <v>13415.18</v>
      </c>
      <c r="I240" s="6"/>
    </row>
    <row r="241" spans="2:9" ht="22.5" x14ac:dyDescent="0.25">
      <c r="B241" s="21">
        <v>194</v>
      </c>
      <c r="C241" s="22" t="s">
        <v>453</v>
      </c>
      <c r="D241" s="22" t="s">
        <v>454</v>
      </c>
      <c r="E241" s="26" t="s">
        <v>7</v>
      </c>
      <c r="F241" s="23">
        <v>181909.68</v>
      </c>
      <c r="G241" s="33">
        <v>1</v>
      </c>
      <c r="H241" s="63">
        <f t="shared" si="4"/>
        <v>181909.68</v>
      </c>
      <c r="I241" s="6"/>
    </row>
    <row r="242" spans="2:9" ht="22.5" x14ac:dyDescent="0.25">
      <c r="B242" s="21">
        <v>195</v>
      </c>
      <c r="C242" s="22" t="s">
        <v>455</v>
      </c>
      <c r="D242" s="22" t="s">
        <v>456</v>
      </c>
      <c r="E242" s="26" t="s">
        <v>7</v>
      </c>
      <c r="F242" s="23">
        <v>3834.21</v>
      </c>
      <c r="G242" s="33">
        <v>1</v>
      </c>
      <c r="H242" s="63">
        <f t="shared" si="4"/>
        <v>3834.21</v>
      </c>
      <c r="I242" s="6"/>
    </row>
    <row r="243" spans="2:9" ht="22.5" x14ac:dyDescent="0.25">
      <c r="B243" s="21">
        <v>196</v>
      </c>
      <c r="C243" s="22" t="s">
        <v>10</v>
      </c>
      <c r="D243" s="22" t="s">
        <v>33</v>
      </c>
      <c r="E243" s="26" t="s">
        <v>7</v>
      </c>
      <c r="F243" s="23">
        <v>1408.76</v>
      </c>
      <c r="G243" s="33">
        <v>4</v>
      </c>
      <c r="H243" s="63">
        <f t="shared" si="4"/>
        <v>5635.04</v>
      </c>
      <c r="I243" s="6"/>
    </row>
    <row r="244" spans="2:9" x14ac:dyDescent="0.25">
      <c r="B244" s="21">
        <v>197</v>
      </c>
      <c r="C244" s="22" t="s">
        <v>87</v>
      </c>
      <c r="D244" s="22" t="s">
        <v>62</v>
      </c>
      <c r="E244" s="26" t="s">
        <v>7</v>
      </c>
      <c r="F244" s="23">
        <v>69114.98</v>
      </c>
      <c r="G244" s="33">
        <v>1</v>
      </c>
      <c r="H244" s="63">
        <f t="shared" si="4"/>
        <v>69114.98</v>
      </c>
      <c r="I244" s="6"/>
    </row>
    <row r="245" spans="2:9" x14ac:dyDescent="0.25">
      <c r="B245" s="21">
        <v>198</v>
      </c>
      <c r="C245" s="22" t="s">
        <v>20</v>
      </c>
      <c r="D245" s="22" t="s">
        <v>53</v>
      </c>
      <c r="E245" s="26" t="s">
        <v>7</v>
      </c>
      <c r="F245" s="23">
        <v>52990.55</v>
      </c>
      <c r="G245" s="33">
        <v>2</v>
      </c>
      <c r="H245" s="63">
        <f t="shared" si="4"/>
        <v>105981.1</v>
      </c>
      <c r="I245" s="6"/>
    </row>
    <row r="246" spans="2:9" ht="22.5" x14ac:dyDescent="0.25">
      <c r="B246" s="21">
        <v>199</v>
      </c>
      <c r="C246" s="22" t="s">
        <v>457</v>
      </c>
      <c r="D246" s="22" t="s">
        <v>458</v>
      </c>
      <c r="E246" s="26" t="s">
        <v>91</v>
      </c>
      <c r="F246" s="23">
        <v>3751.81</v>
      </c>
      <c r="G246" s="33">
        <v>2</v>
      </c>
      <c r="H246" s="63">
        <f t="shared" si="4"/>
        <v>7503.62</v>
      </c>
      <c r="I246" s="6"/>
    </row>
    <row r="247" spans="2:9" x14ac:dyDescent="0.25">
      <c r="B247" s="21">
        <v>200</v>
      </c>
      <c r="C247" s="22" t="s">
        <v>459</v>
      </c>
      <c r="D247" s="22" t="s">
        <v>460</v>
      </c>
      <c r="E247" s="26" t="s">
        <v>7</v>
      </c>
      <c r="F247" s="23">
        <v>1126.48</v>
      </c>
      <c r="G247" s="33">
        <v>4</v>
      </c>
      <c r="H247" s="63">
        <f t="shared" si="4"/>
        <v>4505.92</v>
      </c>
      <c r="I247" s="6"/>
    </row>
    <row r="248" spans="2:9" x14ac:dyDescent="0.25">
      <c r="B248" s="21">
        <v>201</v>
      </c>
      <c r="C248" s="22" t="s">
        <v>461</v>
      </c>
      <c r="D248" s="22" t="s">
        <v>462</v>
      </c>
      <c r="E248" s="26" t="s">
        <v>7</v>
      </c>
      <c r="F248" s="24">
        <v>483.27</v>
      </c>
      <c r="G248" s="33">
        <v>4</v>
      </c>
      <c r="H248" s="63">
        <f t="shared" si="4"/>
        <v>1933.08</v>
      </c>
      <c r="I248" s="6"/>
    </row>
    <row r="249" spans="2:9" x14ac:dyDescent="0.25">
      <c r="B249" s="21">
        <v>202</v>
      </c>
      <c r="C249" s="22" t="s">
        <v>463</v>
      </c>
      <c r="D249" s="22" t="s">
        <v>464</v>
      </c>
      <c r="E249" s="26" t="s">
        <v>91</v>
      </c>
      <c r="F249" s="24">
        <v>475.29</v>
      </c>
      <c r="G249" s="33">
        <v>4</v>
      </c>
      <c r="H249" s="63">
        <f t="shared" si="4"/>
        <v>1901.16</v>
      </c>
      <c r="I249" s="6"/>
    </row>
    <row r="250" spans="2:9" x14ac:dyDescent="0.25">
      <c r="B250" s="21">
        <v>203</v>
      </c>
      <c r="C250" s="22" t="s">
        <v>465</v>
      </c>
      <c r="D250" s="22" t="s">
        <v>466</v>
      </c>
      <c r="E250" s="26" t="s">
        <v>7</v>
      </c>
      <c r="F250" s="23">
        <v>3943.63</v>
      </c>
      <c r="G250" s="33">
        <v>1</v>
      </c>
      <c r="H250" s="63">
        <f t="shared" si="4"/>
        <v>3943.63</v>
      </c>
      <c r="I250" s="6"/>
    </row>
    <row r="251" spans="2:9" x14ac:dyDescent="0.25">
      <c r="B251" s="21">
        <v>204</v>
      </c>
      <c r="C251" s="22" t="s">
        <v>467</v>
      </c>
      <c r="D251" s="22" t="s">
        <v>468</v>
      </c>
      <c r="E251" s="26" t="s">
        <v>7</v>
      </c>
      <c r="F251" s="23">
        <v>5242.98</v>
      </c>
      <c r="G251" s="33">
        <v>4</v>
      </c>
      <c r="H251" s="63">
        <f t="shared" ref="H251:H314" si="5">F251*G251</f>
        <v>20971.919999999998</v>
      </c>
      <c r="I251" s="6"/>
    </row>
    <row r="252" spans="2:9" x14ac:dyDescent="0.25">
      <c r="B252" s="21">
        <v>205</v>
      </c>
      <c r="C252" s="22" t="s">
        <v>469</v>
      </c>
      <c r="D252" s="22" t="s">
        <v>470</v>
      </c>
      <c r="E252" s="26" t="s">
        <v>7</v>
      </c>
      <c r="F252" s="23">
        <v>7177.18</v>
      </c>
      <c r="G252" s="33">
        <v>4</v>
      </c>
      <c r="H252" s="63">
        <f t="shared" si="5"/>
        <v>28708.720000000001</v>
      </c>
      <c r="I252" s="6"/>
    </row>
    <row r="253" spans="2:9" x14ac:dyDescent="0.25">
      <c r="B253" s="21">
        <v>206</v>
      </c>
      <c r="C253" s="22" t="s">
        <v>471</v>
      </c>
      <c r="D253" s="22" t="s">
        <v>472</v>
      </c>
      <c r="E253" s="26" t="s">
        <v>7</v>
      </c>
      <c r="F253" s="23">
        <v>7914.62</v>
      </c>
      <c r="G253" s="33">
        <v>4</v>
      </c>
      <c r="H253" s="63">
        <f t="shared" si="5"/>
        <v>31658.48</v>
      </c>
      <c r="I253" s="6"/>
    </row>
    <row r="254" spans="2:9" x14ac:dyDescent="0.25">
      <c r="B254" s="21">
        <v>207</v>
      </c>
      <c r="C254" s="22" t="s">
        <v>473</v>
      </c>
      <c r="D254" s="22" t="s">
        <v>474</v>
      </c>
      <c r="E254" s="26" t="s">
        <v>91</v>
      </c>
      <c r="F254" s="24">
        <v>410.33</v>
      </c>
      <c r="G254" s="33">
        <v>2</v>
      </c>
      <c r="H254" s="63">
        <f t="shared" si="5"/>
        <v>820.66</v>
      </c>
      <c r="I254" s="6"/>
    </row>
    <row r="255" spans="2:9" ht="22.5" x14ac:dyDescent="0.25">
      <c r="B255" s="21">
        <v>208</v>
      </c>
      <c r="C255" s="22" t="s">
        <v>475</v>
      </c>
      <c r="D255" s="22" t="s">
        <v>476</v>
      </c>
      <c r="E255" s="26" t="s">
        <v>91</v>
      </c>
      <c r="F255" s="24">
        <v>477.09</v>
      </c>
      <c r="G255" s="33">
        <v>4</v>
      </c>
      <c r="H255" s="63">
        <f t="shared" si="5"/>
        <v>1908.36</v>
      </c>
      <c r="I255" s="6"/>
    </row>
    <row r="256" spans="2:9" ht="22.5" x14ac:dyDescent="0.25">
      <c r="B256" s="21">
        <v>209</v>
      </c>
      <c r="C256" s="22" t="s">
        <v>477</v>
      </c>
      <c r="D256" s="22" t="s">
        <v>478</v>
      </c>
      <c r="E256" s="26" t="s">
        <v>91</v>
      </c>
      <c r="F256" s="24">
        <v>671.33</v>
      </c>
      <c r="G256" s="33">
        <v>2</v>
      </c>
      <c r="H256" s="63">
        <f t="shared" si="5"/>
        <v>1342.66</v>
      </c>
      <c r="I256" s="6"/>
    </row>
    <row r="257" spans="2:9" x14ac:dyDescent="0.25">
      <c r="B257" s="21">
        <v>210</v>
      </c>
      <c r="C257" s="22" t="s">
        <v>479</v>
      </c>
      <c r="D257" s="22" t="s">
        <v>480</v>
      </c>
      <c r="E257" s="26" t="s">
        <v>91</v>
      </c>
      <c r="F257" s="24">
        <v>264.43</v>
      </c>
      <c r="G257" s="33">
        <v>1</v>
      </c>
      <c r="H257" s="63">
        <f t="shared" si="5"/>
        <v>264.43</v>
      </c>
      <c r="I257" s="6"/>
    </row>
    <row r="258" spans="2:9" x14ac:dyDescent="0.25">
      <c r="B258" s="21">
        <v>211</v>
      </c>
      <c r="C258" s="22" t="s">
        <v>481</v>
      </c>
      <c r="D258" s="22" t="s">
        <v>482</v>
      </c>
      <c r="E258" s="26" t="s">
        <v>91</v>
      </c>
      <c r="F258" s="23">
        <v>17722.13</v>
      </c>
      <c r="G258" s="33">
        <v>2</v>
      </c>
      <c r="H258" s="63">
        <f t="shared" si="5"/>
        <v>35444.26</v>
      </c>
      <c r="I258" s="6"/>
    </row>
    <row r="259" spans="2:9" ht="22.5" x14ac:dyDescent="0.25">
      <c r="B259" s="21">
        <v>212</v>
      </c>
      <c r="C259" s="22" t="s">
        <v>483</v>
      </c>
      <c r="D259" s="22" t="s">
        <v>484</v>
      </c>
      <c r="E259" s="26" t="s">
        <v>7</v>
      </c>
      <c r="F259" s="23">
        <v>6975.44</v>
      </c>
      <c r="G259" s="33">
        <v>2</v>
      </c>
      <c r="H259" s="63">
        <f t="shared" si="5"/>
        <v>13950.88</v>
      </c>
      <c r="I259" s="6"/>
    </row>
    <row r="260" spans="2:9" x14ac:dyDescent="0.25">
      <c r="B260" s="21">
        <v>213</v>
      </c>
      <c r="C260" s="22" t="s">
        <v>485</v>
      </c>
      <c r="D260" s="22" t="s">
        <v>486</v>
      </c>
      <c r="E260" s="26" t="s">
        <v>7</v>
      </c>
      <c r="F260" s="23">
        <v>5439.1</v>
      </c>
      <c r="G260" s="33">
        <v>6</v>
      </c>
      <c r="H260" s="63">
        <f t="shared" si="5"/>
        <v>32634.600000000002</v>
      </c>
      <c r="I260" s="6"/>
    </row>
    <row r="261" spans="2:9" x14ac:dyDescent="0.25">
      <c r="B261" s="21">
        <v>214</v>
      </c>
      <c r="C261" s="22" t="s">
        <v>487</v>
      </c>
      <c r="D261" s="22" t="s">
        <v>488</v>
      </c>
      <c r="E261" s="26" t="s">
        <v>7</v>
      </c>
      <c r="F261" s="23">
        <v>7914.62</v>
      </c>
      <c r="G261" s="33">
        <v>2</v>
      </c>
      <c r="H261" s="63">
        <f t="shared" si="5"/>
        <v>15829.24</v>
      </c>
      <c r="I261" s="6"/>
    </row>
    <row r="262" spans="2:9" x14ac:dyDescent="0.25">
      <c r="B262" s="21">
        <v>215</v>
      </c>
      <c r="C262" s="22" t="s">
        <v>489</v>
      </c>
      <c r="D262" s="22" t="s">
        <v>490</v>
      </c>
      <c r="E262" s="26" t="s">
        <v>7</v>
      </c>
      <c r="F262" s="23">
        <v>4180.7299999999996</v>
      </c>
      <c r="G262" s="33">
        <v>1</v>
      </c>
      <c r="H262" s="63">
        <f t="shared" si="5"/>
        <v>4180.7299999999996</v>
      </c>
      <c r="I262" s="6"/>
    </row>
    <row r="263" spans="2:9" x14ac:dyDescent="0.25">
      <c r="B263" s="21">
        <v>216</v>
      </c>
      <c r="C263" s="22" t="s">
        <v>491</v>
      </c>
      <c r="D263" s="22" t="s">
        <v>492</v>
      </c>
      <c r="E263" s="26" t="s">
        <v>7</v>
      </c>
      <c r="F263" s="23">
        <v>13415.18</v>
      </c>
      <c r="G263" s="33">
        <v>5</v>
      </c>
      <c r="H263" s="63">
        <f t="shared" si="5"/>
        <v>67075.899999999994</v>
      </c>
      <c r="I263" s="6"/>
    </row>
    <row r="264" spans="2:9" x14ac:dyDescent="0.25">
      <c r="B264" s="21">
        <v>217</v>
      </c>
      <c r="C264" s="22" t="s">
        <v>493</v>
      </c>
      <c r="D264" s="22" t="s">
        <v>494</v>
      </c>
      <c r="E264" s="26" t="s">
        <v>7</v>
      </c>
      <c r="F264" s="23">
        <v>5245.27</v>
      </c>
      <c r="G264" s="33">
        <v>5</v>
      </c>
      <c r="H264" s="63">
        <f t="shared" si="5"/>
        <v>26226.350000000002</v>
      </c>
      <c r="I264" s="6"/>
    </row>
    <row r="265" spans="2:9" x14ac:dyDescent="0.25">
      <c r="B265" s="21">
        <v>218</v>
      </c>
      <c r="C265" s="22" t="s">
        <v>495</v>
      </c>
      <c r="D265" s="22" t="s">
        <v>496</v>
      </c>
      <c r="E265" s="26" t="s">
        <v>7</v>
      </c>
      <c r="F265" s="23">
        <v>6491.03</v>
      </c>
      <c r="G265" s="33">
        <v>2</v>
      </c>
      <c r="H265" s="63">
        <f t="shared" si="5"/>
        <v>12982.06</v>
      </c>
      <c r="I265" s="6"/>
    </row>
    <row r="266" spans="2:9" x14ac:dyDescent="0.25">
      <c r="B266" s="21">
        <v>219</v>
      </c>
      <c r="C266" s="22" t="s">
        <v>497</v>
      </c>
      <c r="D266" s="22" t="s">
        <v>498</v>
      </c>
      <c r="E266" s="26" t="s">
        <v>7</v>
      </c>
      <c r="F266" s="23">
        <v>3250</v>
      </c>
      <c r="G266" s="33">
        <v>1</v>
      </c>
      <c r="H266" s="63">
        <f t="shared" si="5"/>
        <v>3250</v>
      </c>
      <c r="I266" s="6"/>
    </row>
    <row r="267" spans="2:9" ht="22.5" x14ac:dyDescent="0.25">
      <c r="B267" s="21">
        <v>220</v>
      </c>
      <c r="C267" s="22" t="s">
        <v>499</v>
      </c>
      <c r="D267" s="22" t="s">
        <v>500</v>
      </c>
      <c r="E267" s="26" t="s">
        <v>7</v>
      </c>
      <c r="F267" s="23">
        <v>8483.99</v>
      </c>
      <c r="G267" s="33">
        <v>1</v>
      </c>
      <c r="H267" s="63">
        <f t="shared" si="5"/>
        <v>8483.99</v>
      </c>
      <c r="I267" s="6"/>
    </row>
    <row r="268" spans="2:9" x14ac:dyDescent="0.25">
      <c r="B268" s="21">
        <v>221</v>
      </c>
      <c r="C268" s="22" t="s">
        <v>501</v>
      </c>
      <c r="D268" s="22" t="s">
        <v>502</v>
      </c>
      <c r="E268" s="26" t="s">
        <v>7</v>
      </c>
      <c r="F268" s="23">
        <v>2881.36</v>
      </c>
      <c r="G268" s="33">
        <v>1</v>
      </c>
      <c r="H268" s="63">
        <f t="shared" si="5"/>
        <v>2881.36</v>
      </c>
      <c r="I268" s="6"/>
    </row>
    <row r="269" spans="2:9" x14ac:dyDescent="0.25">
      <c r="B269" s="21">
        <v>222</v>
      </c>
      <c r="C269" s="22" t="s">
        <v>503</v>
      </c>
      <c r="D269" s="22" t="s">
        <v>504</v>
      </c>
      <c r="E269" s="26" t="s">
        <v>7</v>
      </c>
      <c r="F269" s="23">
        <v>2952.03</v>
      </c>
      <c r="G269" s="33">
        <v>4</v>
      </c>
      <c r="H269" s="63">
        <f t="shared" si="5"/>
        <v>11808.12</v>
      </c>
      <c r="I269" s="6"/>
    </row>
    <row r="270" spans="2:9" ht="22.5" x14ac:dyDescent="0.25">
      <c r="B270" s="21">
        <v>223</v>
      </c>
      <c r="C270" s="22" t="s">
        <v>505</v>
      </c>
      <c r="D270" s="22" t="s">
        <v>506</v>
      </c>
      <c r="E270" s="26" t="s">
        <v>7</v>
      </c>
      <c r="F270" s="23">
        <v>9693.44</v>
      </c>
      <c r="G270" s="33">
        <v>6</v>
      </c>
      <c r="H270" s="63">
        <f t="shared" si="5"/>
        <v>58160.639999999999</v>
      </c>
      <c r="I270" s="6"/>
    </row>
    <row r="271" spans="2:9" x14ac:dyDescent="0.25">
      <c r="B271" s="21">
        <v>224</v>
      </c>
      <c r="C271" s="22" t="s">
        <v>507</v>
      </c>
      <c r="D271" s="22" t="s">
        <v>508</v>
      </c>
      <c r="E271" s="26" t="s">
        <v>7</v>
      </c>
      <c r="F271" s="23">
        <v>1797.43</v>
      </c>
      <c r="G271" s="33">
        <v>1</v>
      </c>
      <c r="H271" s="63">
        <f t="shared" si="5"/>
        <v>1797.43</v>
      </c>
      <c r="I271" s="6"/>
    </row>
    <row r="272" spans="2:9" x14ac:dyDescent="0.25">
      <c r="B272" s="21">
        <v>225</v>
      </c>
      <c r="C272" s="22" t="s">
        <v>509</v>
      </c>
      <c r="D272" s="22" t="s">
        <v>510</v>
      </c>
      <c r="E272" s="26" t="s">
        <v>7</v>
      </c>
      <c r="F272" s="24">
        <v>202.73</v>
      </c>
      <c r="G272" s="33">
        <v>1</v>
      </c>
      <c r="H272" s="63">
        <f t="shared" si="5"/>
        <v>202.73</v>
      </c>
      <c r="I272" s="6"/>
    </row>
    <row r="273" spans="2:9" x14ac:dyDescent="0.25">
      <c r="B273" s="21">
        <v>226</v>
      </c>
      <c r="C273" s="22" t="s">
        <v>511</v>
      </c>
      <c r="D273" s="22" t="s">
        <v>512</v>
      </c>
      <c r="E273" s="26" t="s">
        <v>7</v>
      </c>
      <c r="F273" s="23">
        <v>1073.68</v>
      </c>
      <c r="G273" s="33">
        <v>1</v>
      </c>
      <c r="H273" s="63">
        <f t="shared" si="5"/>
        <v>1073.68</v>
      </c>
      <c r="I273" s="6"/>
    </row>
    <row r="274" spans="2:9" x14ac:dyDescent="0.25">
      <c r="B274" s="21">
        <v>227</v>
      </c>
      <c r="C274" s="22" t="s">
        <v>513</v>
      </c>
      <c r="D274" s="22" t="s">
        <v>514</v>
      </c>
      <c r="E274" s="26" t="s">
        <v>7</v>
      </c>
      <c r="F274" s="23">
        <v>16769.55</v>
      </c>
      <c r="G274" s="33">
        <v>1</v>
      </c>
      <c r="H274" s="63">
        <f t="shared" si="5"/>
        <v>16769.55</v>
      </c>
      <c r="I274" s="6"/>
    </row>
    <row r="275" spans="2:9" x14ac:dyDescent="0.25">
      <c r="B275" s="21">
        <v>228</v>
      </c>
      <c r="C275" s="22" t="s">
        <v>515</v>
      </c>
      <c r="D275" s="22" t="s">
        <v>516</v>
      </c>
      <c r="E275" s="26" t="s">
        <v>7</v>
      </c>
      <c r="F275" s="23">
        <v>10061.959999999999</v>
      </c>
      <c r="G275" s="33">
        <v>2</v>
      </c>
      <c r="H275" s="63">
        <f t="shared" si="5"/>
        <v>20123.919999999998</v>
      </c>
      <c r="I275" s="6"/>
    </row>
    <row r="276" spans="2:9" ht="22.5" x14ac:dyDescent="0.25">
      <c r="B276" s="21">
        <v>229</v>
      </c>
      <c r="C276" s="22" t="s">
        <v>517</v>
      </c>
      <c r="D276" s="22" t="s">
        <v>518</v>
      </c>
      <c r="E276" s="26" t="s">
        <v>7</v>
      </c>
      <c r="F276" s="23">
        <v>16549.57</v>
      </c>
      <c r="G276" s="33">
        <v>3</v>
      </c>
      <c r="H276" s="63">
        <f t="shared" si="5"/>
        <v>49648.71</v>
      </c>
      <c r="I276" s="6"/>
    </row>
    <row r="277" spans="2:9" x14ac:dyDescent="0.25">
      <c r="B277" s="21">
        <v>230</v>
      </c>
      <c r="C277" s="22" t="s">
        <v>519</v>
      </c>
      <c r="D277" s="22" t="s">
        <v>520</v>
      </c>
      <c r="E277" s="26" t="s">
        <v>7</v>
      </c>
      <c r="F277" s="24">
        <v>26.21</v>
      </c>
      <c r="G277" s="33">
        <v>1</v>
      </c>
      <c r="H277" s="63">
        <f t="shared" si="5"/>
        <v>26.21</v>
      </c>
      <c r="I277" s="6"/>
    </row>
    <row r="278" spans="2:9" ht="22.5" x14ac:dyDescent="0.25">
      <c r="B278" s="21">
        <v>231</v>
      </c>
      <c r="C278" s="22" t="s">
        <v>521</v>
      </c>
      <c r="D278" s="22" t="s">
        <v>522</v>
      </c>
      <c r="E278" s="26" t="s">
        <v>7</v>
      </c>
      <c r="F278" s="23">
        <v>7541.33</v>
      </c>
      <c r="G278" s="33">
        <v>1</v>
      </c>
      <c r="H278" s="63">
        <f t="shared" si="5"/>
        <v>7541.33</v>
      </c>
      <c r="I278" s="6"/>
    </row>
    <row r="279" spans="2:9" ht="22.5" x14ac:dyDescent="0.25">
      <c r="B279" s="21">
        <v>232</v>
      </c>
      <c r="C279" s="22" t="s">
        <v>523</v>
      </c>
      <c r="D279" s="22" t="s">
        <v>524</v>
      </c>
      <c r="E279" s="26" t="s">
        <v>7</v>
      </c>
      <c r="F279" s="23">
        <v>1343.8</v>
      </c>
      <c r="G279" s="33">
        <v>4</v>
      </c>
      <c r="H279" s="63">
        <f t="shared" si="5"/>
        <v>5375.2</v>
      </c>
      <c r="I279" s="6"/>
    </row>
    <row r="280" spans="2:9" ht="22.5" x14ac:dyDescent="0.25">
      <c r="B280" s="21">
        <v>233</v>
      </c>
      <c r="C280" s="22" t="s">
        <v>525</v>
      </c>
      <c r="D280" s="22" t="s">
        <v>526</v>
      </c>
      <c r="E280" s="26" t="s">
        <v>7</v>
      </c>
      <c r="F280" s="23">
        <v>1748.97</v>
      </c>
      <c r="G280" s="33">
        <v>4</v>
      </c>
      <c r="H280" s="63">
        <f t="shared" si="5"/>
        <v>6995.88</v>
      </c>
      <c r="I280" s="6"/>
    </row>
    <row r="281" spans="2:9" x14ac:dyDescent="0.25">
      <c r="B281" s="21">
        <v>234</v>
      </c>
      <c r="C281" s="22" t="s">
        <v>527</v>
      </c>
      <c r="D281" s="22" t="s">
        <v>528</v>
      </c>
      <c r="E281" s="26" t="s">
        <v>7</v>
      </c>
      <c r="F281" s="24">
        <v>726.05</v>
      </c>
      <c r="G281" s="33">
        <v>1</v>
      </c>
      <c r="H281" s="63">
        <f t="shared" si="5"/>
        <v>726.05</v>
      </c>
      <c r="I281" s="6"/>
    </row>
    <row r="282" spans="2:9" x14ac:dyDescent="0.25">
      <c r="B282" s="21">
        <v>235</v>
      </c>
      <c r="C282" s="22" t="s">
        <v>529</v>
      </c>
      <c r="D282" s="22" t="s">
        <v>530</v>
      </c>
      <c r="E282" s="26" t="s">
        <v>7</v>
      </c>
      <c r="F282" s="24">
        <v>311.08</v>
      </c>
      <c r="G282" s="33">
        <v>6</v>
      </c>
      <c r="H282" s="63">
        <f t="shared" si="5"/>
        <v>1866.48</v>
      </c>
      <c r="I282" s="6"/>
    </row>
    <row r="283" spans="2:9" ht="22.5" x14ac:dyDescent="0.25">
      <c r="B283" s="21">
        <v>236</v>
      </c>
      <c r="C283" s="22" t="s">
        <v>531</v>
      </c>
      <c r="D283" s="22" t="s">
        <v>532</v>
      </c>
      <c r="E283" s="26" t="s">
        <v>7</v>
      </c>
      <c r="F283" s="23">
        <v>6116.05</v>
      </c>
      <c r="G283" s="33">
        <v>1</v>
      </c>
      <c r="H283" s="63">
        <f t="shared" si="5"/>
        <v>6116.05</v>
      </c>
      <c r="I283" s="6"/>
    </row>
    <row r="284" spans="2:9" x14ac:dyDescent="0.25">
      <c r="B284" s="21">
        <v>237</v>
      </c>
      <c r="C284" s="22" t="s">
        <v>533</v>
      </c>
      <c r="D284" s="22" t="s">
        <v>534</v>
      </c>
      <c r="E284" s="26" t="s">
        <v>7</v>
      </c>
      <c r="F284" s="24">
        <v>328.82</v>
      </c>
      <c r="G284" s="33">
        <v>3</v>
      </c>
      <c r="H284" s="63">
        <f t="shared" si="5"/>
        <v>986.46</v>
      </c>
      <c r="I284" s="6"/>
    </row>
    <row r="285" spans="2:9" x14ac:dyDescent="0.25">
      <c r="B285" s="21">
        <v>238</v>
      </c>
      <c r="C285" s="22" t="s">
        <v>535</v>
      </c>
      <c r="D285" s="22" t="s">
        <v>536</v>
      </c>
      <c r="E285" s="26" t="s">
        <v>7</v>
      </c>
      <c r="F285" s="24">
        <v>187.39</v>
      </c>
      <c r="G285" s="33">
        <v>4</v>
      </c>
      <c r="H285" s="63">
        <f t="shared" si="5"/>
        <v>749.56</v>
      </c>
      <c r="I285" s="6"/>
    </row>
    <row r="286" spans="2:9" x14ac:dyDescent="0.25">
      <c r="B286" s="21">
        <v>239</v>
      </c>
      <c r="C286" s="22" t="s">
        <v>537</v>
      </c>
      <c r="D286" s="22" t="s">
        <v>538</v>
      </c>
      <c r="E286" s="26" t="s">
        <v>7</v>
      </c>
      <c r="F286" s="24">
        <v>238.21</v>
      </c>
      <c r="G286" s="33">
        <v>2</v>
      </c>
      <c r="H286" s="63">
        <f t="shared" si="5"/>
        <v>476.42</v>
      </c>
      <c r="I286" s="6"/>
    </row>
    <row r="287" spans="2:9" x14ac:dyDescent="0.25">
      <c r="B287" s="21">
        <v>240</v>
      </c>
      <c r="C287" s="22" t="s">
        <v>539</v>
      </c>
      <c r="D287" s="22" t="s">
        <v>540</v>
      </c>
      <c r="E287" s="26" t="s">
        <v>7</v>
      </c>
      <c r="F287" s="23">
        <v>1264.1199999999999</v>
      </c>
      <c r="G287" s="33">
        <v>3</v>
      </c>
      <c r="H287" s="63">
        <f t="shared" si="5"/>
        <v>3792.3599999999997</v>
      </c>
      <c r="I287" s="6"/>
    </row>
    <row r="288" spans="2:9" x14ac:dyDescent="0.25">
      <c r="B288" s="21">
        <v>241</v>
      </c>
      <c r="C288" s="22" t="s">
        <v>541</v>
      </c>
      <c r="D288" s="22" t="s">
        <v>542</v>
      </c>
      <c r="E288" s="26" t="s">
        <v>7</v>
      </c>
      <c r="F288" s="24">
        <v>289.5</v>
      </c>
      <c r="G288" s="33">
        <v>8</v>
      </c>
      <c r="H288" s="63">
        <f t="shared" si="5"/>
        <v>2316</v>
      </c>
      <c r="I288" s="6"/>
    </row>
    <row r="289" spans="2:9" x14ac:dyDescent="0.25">
      <c r="B289" s="21">
        <v>242</v>
      </c>
      <c r="C289" s="22" t="s">
        <v>543</v>
      </c>
      <c r="D289" s="22" t="s">
        <v>544</v>
      </c>
      <c r="E289" s="26" t="s">
        <v>7</v>
      </c>
      <c r="F289" s="24">
        <v>394.04</v>
      </c>
      <c r="G289" s="33">
        <v>6</v>
      </c>
      <c r="H289" s="63">
        <f t="shared" si="5"/>
        <v>2364.2400000000002</v>
      </c>
      <c r="I289" s="6"/>
    </row>
    <row r="290" spans="2:9" ht="33.75" x14ac:dyDescent="0.25">
      <c r="B290" s="21">
        <v>243</v>
      </c>
      <c r="C290" s="22" t="s">
        <v>545</v>
      </c>
      <c r="D290" s="22" t="s">
        <v>546</v>
      </c>
      <c r="E290" s="26" t="s">
        <v>7</v>
      </c>
      <c r="F290" s="24">
        <v>566.66999999999996</v>
      </c>
      <c r="G290" s="33">
        <v>3</v>
      </c>
      <c r="H290" s="63">
        <f t="shared" si="5"/>
        <v>1700.0099999999998</v>
      </c>
      <c r="I290" s="6"/>
    </row>
    <row r="291" spans="2:9" ht="22.5" x14ac:dyDescent="0.25">
      <c r="B291" s="21">
        <v>244</v>
      </c>
      <c r="C291" s="22" t="s">
        <v>547</v>
      </c>
      <c r="D291" s="22" t="s">
        <v>548</v>
      </c>
      <c r="E291" s="26" t="s">
        <v>7</v>
      </c>
      <c r="F291" s="24">
        <v>381.83</v>
      </c>
      <c r="G291" s="33">
        <v>3</v>
      </c>
      <c r="H291" s="63">
        <f t="shared" si="5"/>
        <v>1145.49</v>
      </c>
      <c r="I291" s="6"/>
    </row>
    <row r="292" spans="2:9" ht="22.5" x14ac:dyDescent="0.25">
      <c r="B292" s="21">
        <v>245</v>
      </c>
      <c r="C292" s="22" t="s">
        <v>549</v>
      </c>
      <c r="D292" s="22" t="s">
        <v>550</v>
      </c>
      <c r="E292" s="26" t="s">
        <v>7</v>
      </c>
      <c r="F292" s="23">
        <v>1886.28</v>
      </c>
      <c r="G292" s="33">
        <v>1</v>
      </c>
      <c r="H292" s="63">
        <f t="shared" si="5"/>
        <v>1886.28</v>
      </c>
      <c r="I292" s="6"/>
    </row>
    <row r="293" spans="2:9" ht="22.5" x14ac:dyDescent="0.25">
      <c r="B293" s="21">
        <v>246</v>
      </c>
      <c r="C293" s="22" t="s">
        <v>551</v>
      </c>
      <c r="D293" s="22" t="s">
        <v>552</v>
      </c>
      <c r="E293" s="26" t="s">
        <v>7</v>
      </c>
      <c r="F293" s="23">
        <v>1785.33</v>
      </c>
      <c r="G293" s="33">
        <v>1</v>
      </c>
      <c r="H293" s="63">
        <f t="shared" si="5"/>
        <v>1785.33</v>
      </c>
      <c r="I293" s="6"/>
    </row>
    <row r="294" spans="2:9" x14ac:dyDescent="0.25">
      <c r="B294" s="21">
        <v>247</v>
      </c>
      <c r="C294" s="22" t="s">
        <v>553</v>
      </c>
      <c r="D294" s="22" t="s">
        <v>554</v>
      </c>
      <c r="E294" s="26" t="s">
        <v>7</v>
      </c>
      <c r="F294" s="23">
        <v>4602.43</v>
      </c>
      <c r="G294" s="33">
        <v>3</v>
      </c>
      <c r="H294" s="63">
        <f t="shared" si="5"/>
        <v>13807.29</v>
      </c>
      <c r="I294" s="6"/>
    </row>
    <row r="295" spans="2:9" ht="22.5" x14ac:dyDescent="0.25">
      <c r="B295" s="21">
        <v>248</v>
      </c>
      <c r="C295" s="22" t="s">
        <v>555</v>
      </c>
      <c r="D295" s="22" t="s">
        <v>556</v>
      </c>
      <c r="E295" s="26" t="s">
        <v>7</v>
      </c>
      <c r="F295" s="24">
        <v>871.93</v>
      </c>
      <c r="G295" s="33">
        <v>2</v>
      </c>
      <c r="H295" s="63">
        <f t="shared" si="5"/>
        <v>1743.86</v>
      </c>
      <c r="I295" s="6"/>
    </row>
    <row r="296" spans="2:9" ht="22.5" x14ac:dyDescent="0.25">
      <c r="B296" s="21">
        <v>249</v>
      </c>
      <c r="C296" s="22" t="s">
        <v>557</v>
      </c>
      <c r="D296" s="22" t="s">
        <v>558</v>
      </c>
      <c r="E296" s="26" t="s">
        <v>7</v>
      </c>
      <c r="F296" s="23">
        <v>1099.8800000000001</v>
      </c>
      <c r="G296" s="33">
        <v>1</v>
      </c>
      <c r="H296" s="63">
        <f t="shared" si="5"/>
        <v>1099.8800000000001</v>
      </c>
      <c r="I296" s="6"/>
    </row>
    <row r="297" spans="2:9" ht="22.5" x14ac:dyDescent="0.25">
      <c r="B297" s="21">
        <v>250</v>
      </c>
      <c r="C297" s="22" t="s">
        <v>559</v>
      </c>
      <c r="D297" s="22" t="s">
        <v>560</v>
      </c>
      <c r="E297" s="26" t="s">
        <v>7</v>
      </c>
      <c r="F297" s="23">
        <v>1139.78</v>
      </c>
      <c r="G297" s="33">
        <v>1</v>
      </c>
      <c r="H297" s="63">
        <f t="shared" si="5"/>
        <v>1139.78</v>
      </c>
      <c r="I297" s="6"/>
    </row>
    <row r="298" spans="2:9" ht="22.5" x14ac:dyDescent="0.25">
      <c r="B298" s="21">
        <v>251</v>
      </c>
      <c r="C298" s="22" t="s">
        <v>561</v>
      </c>
      <c r="D298" s="22" t="s">
        <v>562</v>
      </c>
      <c r="E298" s="26" t="s">
        <v>7</v>
      </c>
      <c r="F298" s="24">
        <v>433.12</v>
      </c>
      <c r="G298" s="33">
        <v>2</v>
      </c>
      <c r="H298" s="63">
        <f t="shared" si="5"/>
        <v>866.24</v>
      </c>
      <c r="I298" s="6"/>
    </row>
    <row r="299" spans="2:9" ht="22.5" x14ac:dyDescent="0.25">
      <c r="B299" s="21">
        <v>252</v>
      </c>
      <c r="C299" s="22" t="s">
        <v>563</v>
      </c>
      <c r="D299" s="22" t="s">
        <v>564</v>
      </c>
      <c r="E299" s="26" t="s">
        <v>7</v>
      </c>
      <c r="F299" s="24">
        <v>536.83000000000004</v>
      </c>
      <c r="G299" s="33">
        <v>2</v>
      </c>
      <c r="H299" s="63">
        <f t="shared" si="5"/>
        <v>1073.6600000000001</v>
      </c>
      <c r="I299" s="6"/>
    </row>
    <row r="300" spans="2:9" x14ac:dyDescent="0.25">
      <c r="B300" s="21">
        <v>253</v>
      </c>
      <c r="C300" s="22" t="s">
        <v>565</v>
      </c>
      <c r="D300" s="22" t="s">
        <v>566</v>
      </c>
      <c r="E300" s="26" t="s">
        <v>7</v>
      </c>
      <c r="F300" s="24">
        <v>740.86</v>
      </c>
      <c r="G300" s="33">
        <v>1</v>
      </c>
      <c r="H300" s="63">
        <f t="shared" si="5"/>
        <v>740.86</v>
      </c>
      <c r="I300" s="6"/>
    </row>
    <row r="301" spans="2:9" ht="22.5" x14ac:dyDescent="0.25">
      <c r="B301" s="21">
        <v>254</v>
      </c>
      <c r="C301" s="22" t="s">
        <v>567</v>
      </c>
      <c r="D301" s="22" t="s">
        <v>568</v>
      </c>
      <c r="E301" s="26" t="s">
        <v>7</v>
      </c>
      <c r="F301" s="23">
        <v>2468.77</v>
      </c>
      <c r="G301" s="33">
        <v>6</v>
      </c>
      <c r="H301" s="63">
        <f t="shared" si="5"/>
        <v>14812.619999999999</v>
      </c>
      <c r="I301" s="6"/>
    </row>
    <row r="302" spans="2:9" x14ac:dyDescent="0.25">
      <c r="B302" s="21">
        <v>255</v>
      </c>
      <c r="C302" s="22" t="s">
        <v>569</v>
      </c>
      <c r="D302" s="22" t="s">
        <v>570</v>
      </c>
      <c r="E302" s="26" t="s">
        <v>7</v>
      </c>
      <c r="F302" s="24">
        <v>814.95</v>
      </c>
      <c r="G302" s="33">
        <v>4</v>
      </c>
      <c r="H302" s="63">
        <f t="shared" si="5"/>
        <v>3259.8</v>
      </c>
      <c r="I302" s="6"/>
    </row>
    <row r="303" spans="2:9" ht="22.5" x14ac:dyDescent="0.25">
      <c r="B303" s="21">
        <v>256</v>
      </c>
      <c r="C303" s="22" t="s">
        <v>571</v>
      </c>
      <c r="D303" s="22" t="s">
        <v>572</v>
      </c>
      <c r="E303" s="26" t="s">
        <v>7</v>
      </c>
      <c r="F303" s="23">
        <v>1180.81</v>
      </c>
      <c r="G303" s="33">
        <v>2</v>
      </c>
      <c r="H303" s="63">
        <f t="shared" si="5"/>
        <v>2361.62</v>
      </c>
      <c r="I303" s="6"/>
    </row>
    <row r="304" spans="2:9" ht="22.5" x14ac:dyDescent="0.25">
      <c r="B304" s="21">
        <v>257</v>
      </c>
      <c r="C304" s="22" t="s">
        <v>573</v>
      </c>
      <c r="D304" s="22" t="s">
        <v>574</v>
      </c>
      <c r="E304" s="26" t="s">
        <v>7</v>
      </c>
      <c r="F304" s="24">
        <v>524.29999999999995</v>
      </c>
      <c r="G304" s="33">
        <v>1</v>
      </c>
      <c r="H304" s="63">
        <f t="shared" si="5"/>
        <v>524.29999999999995</v>
      </c>
      <c r="I304" s="6"/>
    </row>
    <row r="305" spans="2:9" x14ac:dyDescent="0.25">
      <c r="B305" s="21">
        <v>258</v>
      </c>
      <c r="C305" s="22" t="s">
        <v>575</v>
      </c>
      <c r="D305" s="22" t="s">
        <v>576</v>
      </c>
      <c r="E305" s="26" t="s">
        <v>7</v>
      </c>
      <c r="F305" s="23">
        <v>1187.6500000000001</v>
      </c>
      <c r="G305" s="33">
        <v>1</v>
      </c>
      <c r="H305" s="63">
        <f t="shared" si="5"/>
        <v>1187.6500000000001</v>
      </c>
      <c r="I305" s="6"/>
    </row>
    <row r="306" spans="2:9" ht="22.5" x14ac:dyDescent="0.25">
      <c r="B306" s="21">
        <v>259</v>
      </c>
      <c r="C306" s="22" t="s">
        <v>577</v>
      </c>
      <c r="D306" s="22" t="s">
        <v>578</v>
      </c>
      <c r="E306" s="26" t="s">
        <v>7</v>
      </c>
      <c r="F306" s="23">
        <v>2830.08</v>
      </c>
      <c r="G306" s="33">
        <v>1</v>
      </c>
      <c r="H306" s="63">
        <f t="shared" si="5"/>
        <v>2830.08</v>
      </c>
      <c r="I306" s="6"/>
    </row>
    <row r="307" spans="2:9" x14ac:dyDescent="0.25">
      <c r="B307" s="21">
        <v>260</v>
      </c>
      <c r="C307" s="22" t="s">
        <v>579</v>
      </c>
      <c r="D307" s="22" t="s">
        <v>580</v>
      </c>
      <c r="E307" s="26" t="s">
        <v>7</v>
      </c>
      <c r="F307" s="23">
        <v>4159.05</v>
      </c>
      <c r="G307" s="33">
        <v>1</v>
      </c>
      <c r="H307" s="63">
        <f t="shared" si="5"/>
        <v>4159.05</v>
      </c>
      <c r="I307" s="6"/>
    </row>
    <row r="308" spans="2:9" x14ac:dyDescent="0.25">
      <c r="B308" s="21">
        <v>261</v>
      </c>
      <c r="C308" s="22" t="s">
        <v>581</v>
      </c>
      <c r="D308" s="22" t="s">
        <v>582</v>
      </c>
      <c r="E308" s="26" t="s">
        <v>7</v>
      </c>
      <c r="F308" s="23">
        <v>1139.78</v>
      </c>
      <c r="G308" s="33">
        <v>2</v>
      </c>
      <c r="H308" s="63">
        <f t="shared" si="5"/>
        <v>2279.56</v>
      </c>
      <c r="I308" s="6"/>
    </row>
    <row r="309" spans="2:9" x14ac:dyDescent="0.25">
      <c r="B309" s="21">
        <v>262</v>
      </c>
      <c r="C309" s="22" t="s">
        <v>583</v>
      </c>
      <c r="D309" s="22" t="s">
        <v>584</v>
      </c>
      <c r="E309" s="26" t="s">
        <v>7</v>
      </c>
      <c r="F309" s="24">
        <v>427.41</v>
      </c>
      <c r="G309" s="33">
        <v>2</v>
      </c>
      <c r="H309" s="63">
        <f t="shared" si="5"/>
        <v>854.82</v>
      </c>
      <c r="I309" s="6"/>
    </row>
    <row r="310" spans="2:9" ht="22.5" x14ac:dyDescent="0.25">
      <c r="B310" s="21">
        <v>263</v>
      </c>
      <c r="C310" s="22" t="s">
        <v>585</v>
      </c>
      <c r="D310" s="22" t="s">
        <v>586</v>
      </c>
      <c r="E310" s="26" t="s">
        <v>91</v>
      </c>
      <c r="F310" s="23">
        <v>4766.55</v>
      </c>
      <c r="G310" s="33">
        <v>1</v>
      </c>
      <c r="H310" s="63">
        <f t="shared" si="5"/>
        <v>4766.55</v>
      </c>
      <c r="I310" s="6"/>
    </row>
    <row r="311" spans="2:9" ht="22.5" x14ac:dyDescent="0.25">
      <c r="B311" s="21">
        <v>264</v>
      </c>
      <c r="C311" s="22" t="s">
        <v>587</v>
      </c>
      <c r="D311" s="22" t="s">
        <v>588</v>
      </c>
      <c r="E311" s="26" t="s">
        <v>7</v>
      </c>
      <c r="F311" s="23">
        <v>20324.52</v>
      </c>
      <c r="G311" s="33">
        <v>1</v>
      </c>
      <c r="H311" s="63">
        <f t="shared" si="5"/>
        <v>20324.52</v>
      </c>
      <c r="I311" s="6"/>
    </row>
    <row r="312" spans="2:9" ht="22.5" x14ac:dyDescent="0.25">
      <c r="B312" s="21">
        <v>265</v>
      </c>
      <c r="C312" s="22" t="s">
        <v>589</v>
      </c>
      <c r="D312" s="22" t="s">
        <v>590</v>
      </c>
      <c r="E312" s="26" t="s">
        <v>7</v>
      </c>
      <c r="F312" s="23">
        <v>21129.21</v>
      </c>
      <c r="G312" s="33">
        <v>1</v>
      </c>
      <c r="H312" s="63">
        <f t="shared" si="5"/>
        <v>21129.21</v>
      </c>
      <c r="I312" s="6"/>
    </row>
    <row r="313" spans="2:9" ht="22.5" x14ac:dyDescent="0.25">
      <c r="B313" s="21">
        <v>266</v>
      </c>
      <c r="C313" s="22" t="s">
        <v>591</v>
      </c>
      <c r="D313" s="22" t="s">
        <v>592</v>
      </c>
      <c r="E313" s="26" t="s">
        <v>91</v>
      </c>
      <c r="F313" s="23">
        <v>2253.34</v>
      </c>
      <c r="G313" s="33">
        <v>1</v>
      </c>
      <c r="H313" s="63">
        <f t="shared" si="5"/>
        <v>2253.34</v>
      </c>
      <c r="I313" s="6"/>
    </row>
    <row r="314" spans="2:9" x14ac:dyDescent="0.25">
      <c r="B314" s="21">
        <v>267</v>
      </c>
      <c r="C314" s="22" t="s">
        <v>593</v>
      </c>
      <c r="D314" s="22" t="s">
        <v>594</v>
      </c>
      <c r="E314" s="26" t="s">
        <v>7</v>
      </c>
      <c r="F314" s="24">
        <v>320.51</v>
      </c>
      <c r="G314" s="33">
        <v>1</v>
      </c>
      <c r="H314" s="63">
        <f t="shared" si="5"/>
        <v>320.51</v>
      </c>
      <c r="I314" s="6"/>
    </row>
    <row r="315" spans="2:9" x14ac:dyDescent="0.25">
      <c r="B315" s="21">
        <v>268</v>
      </c>
      <c r="C315" s="22" t="s">
        <v>595</v>
      </c>
      <c r="D315" s="22" t="s">
        <v>596</v>
      </c>
      <c r="E315" s="26" t="s">
        <v>7</v>
      </c>
      <c r="F315" s="23">
        <v>2213.5300000000002</v>
      </c>
      <c r="G315" s="33">
        <v>1</v>
      </c>
      <c r="H315" s="63">
        <f t="shared" ref="H315:H322" si="6">F315*G315</f>
        <v>2213.5300000000002</v>
      </c>
      <c r="I315" s="6"/>
    </row>
    <row r="316" spans="2:9" ht="22.5" x14ac:dyDescent="0.25">
      <c r="B316" s="21">
        <v>269</v>
      </c>
      <c r="C316" s="22" t="s">
        <v>597</v>
      </c>
      <c r="D316" s="22" t="s">
        <v>598</v>
      </c>
      <c r="E316" s="26" t="s">
        <v>7</v>
      </c>
      <c r="F316" s="23">
        <v>2303</v>
      </c>
      <c r="G316" s="33">
        <v>1</v>
      </c>
      <c r="H316" s="63">
        <f t="shared" si="6"/>
        <v>2303</v>
      </c>
      <c r="I316" s="6"/>
    </row>
    <row r="317" spans="2:9" x14ac:dyDescent="0.25">
      <c r="B317" s="21">
        <v>270</v>
      </c>
      <c r="C317" s="22" t="s">
        <v>599</v>
      </c>
      <c r="D317" s="22" t="s">
        <v>600</v>
      </c>
      <c r="E317" s="26" t="s">
        <v>7</v>
      </c>
      <c r="F317" s="23">
        <v>1595.99</v>
      </c>
      <c r="G317" s="33">
        <v>1</v>
      </c>
      <c r="H317" s="63">
        <f t="shared" si="6"/>
        <v>1595.99</v>
      </c>
      <c r="I317" s="6"/>
    </row>
    <row r="318" spans="2:9" ht="22.5" x14ac:dyDescent="0.25">
      <c r="B318" s="21">
        <v>271</v>
      </c>
      <c r="C318" s="22" t="s">
        <v>601</v>
      </c>
      <c r="D318" s="22" t="s">
        <v>602</v>
      </c>
      <c r="E318" s="26" t="s">
        <v>7</v>
      </c>
      <c r="F318" s="24">
        <v>373.2</v>
      </c>
      <c r="G318" s="33">
        <v>6</v>
      </c>
      <c r="H318" s="63">
        <f t="shared" si="6"/>
        <v>2239.1999999999998</v>
      </c>
      <c r="I318" s="6"/>
    </row>
    <row r="319" spans="2:9" ht="22.5" x14ac:dyDescent="0.25">
      <c r="B319" s="21">
        <v>272</v>
      </c>
      <c r="C319" s="22" t="s">
        <v>603</v>
      </c>
      <c r="D319" s="22" t="s">
        <v>604</v>
      </c>
      <c r="E319" s="26" t="s">
        <v>7</v>
      </c>
      <c r="F319" s="24">
        <v>243.13</v>
      </c>
      <c r="G319" s="33">
        <v>2</v>
      </c>
      <c r="H319" s="63">
        <f t="shared" si="6"/>
        <v>486.26</v>
      </c>
      <c r="I319" s="6"/>
    </row>
    <row r="320" spans="2:9" x14ac:dyDescent="0.25">
      <c r="B320" s="21">
        <v>273</v>
      </c>
      <c r="C320" s="22" t="s">
        <v>605</v>
      </c>
      <c r="D320" s="22" t="s">
        <v>606</v>
      </c>
      <c r="E320" s="26" t="s">
        <v>7</v>
      </c>
      <c r="F320" s="24">
        <v>661.5</v>
      </c>
      <c r="G320" s="33">
        <v>5</v>
      </c>
      <c r="H320" s="63">
        <f t="shared" si="6"/>
        <v>3307.5</v>
      </c>
      <c r="I320" s="6"/>
    </row>
    <row r="321" spans="1:9" ht="22.5" x14ac:dyDescent="0.25">
      <c r="B321" s="21">
        <v>274</v>
      </c>
      <c r="C321" s="22" t="s">
        <v>607</v>
      </c>
      <c r="D321" s="22" t="s">
        <v>608</v>
      </c>
      <c r="E321" s="26" t="s">
        <v>7</v>
      </c>
      <c r="F321" s="24">
        <v>592.54</v>
      </c>
      <c r="G321" s="33">
        <v>4</v>
      </c>
      <c r="H321" s="63">
        <f t="shared" si="6"/>
        <v>2370.16</v>
      </c>
      <c r="I321" s="6"/>
    </row>
    <row r="322" spans="1:9" x14ac:dyDescent="0.25">
      <c r="B322" s="21">
        <v>275</v>
      </c>
      <c r="C322" s="22" t="s">
        <v>609</v>
      </c>
      <c r="D322" s="22" t="s">
        <v>610</v>
      </c>
      <c r="E322" s="26" t="s">
        <v>7</v>
      </c>
      <c r="F322" s="25">
        <v>643.9</v>
      </c>
      <c r="G322" s="33">
        <v>2</v>
      </c>
      <c r="H322" s="74">
        <f t="shared" si="6"/>
        <v>1287.8</v>
      </c>
      <c r="I322" s="6"/>
    </row>
    <row r="323" spans="1:9" x14ac:dyDescent="0.25">
      <c r="B323" s="28"/>
      <c r="C323" s="28"/>
      <c r="D323" s="28"/>
      <c r="E323" s="28"/>
      <c r="F323" s="28"/>
      <c r="G323" s="34">
        <f>SUM(G48:G322)</f>
        <v>816</v>
      </c>
      <c r="H323" s="75">
        <f>SUM(H48:H322)</f>
        <v>6944662.1900000023</v>
      </c>
      <c r="I323" s="28"/>
    </row>
    <row r="324" spans="1:9" s="42" customFormat="1" ht="15.75" customHeight="1" x14ac:dyDescent="0.25">
      <c r="A324" s="83" t="s">
        <v>680</v>
      </c>
      <c r="B324" s="84"/>
      <c r="C324" s="84"/>
      <c r="D324" s="84"/>
      <c r="E324" s="84"/>
      <c r="F324" s="84"/>
      <c r="G324" s="84"/>
      <c r="H324" s="85"/>
      <c r="I324" s="85"/>
    </row>
    <row r="325" spans="1:9" s="42" customFormat="1" ht="15.75" customHeight="1" x14ac:dyDescent="0.25">
      <c r="A325" s="83" t="s">
        <v>791</v>
      </c>
      <c r="B325" s="85"/>
      <c r="C325" s="85"/>
      <c r="D325" s="85"/>
      <c r="E325" s="85"/>
      <c r="F325" s="85"/>
      <c r="G325" s="85"/>
      <c r="H325" s="85"/>
      <c r="I325" s="85"/>
    </row>
    <row r="326" spans="1:9" ht="30" x14ac:dyDescent="0.25">
      <c r="B326" s="36">
        <v>1</v>
      </c>
      <c r="C326" s="37" t="s">
        <v>611</v>
      </c>
      <c r="D326" s="37" t="s">
        <v>612</v>
      </c>
      <c r="E326" s="38" t="s">
        <v>7</v>
      </c>
      <c r="F326" s="39">
        <v>14583.33</v>
      </c>
      <c r="G326" s="59">
        <v>1</v>
      </c>
      <c r="H326" s="63">
        <f t="shared" ref="H326:H327" si="7">F326*G326</f>
        <v>14583.33</v>
      </c>
      <c r="I326" s="6"/>
    </row>
    <row r="327" spans="1:9" x14ac:dyDescent="0.25">
      <c r="B327" s="36">
        <v>2</v>
      </c>
      <c r="C327" s="37" t="s">
        <v>613</v>
      </c>
      <c r="D327" s="37" t="s">
        <v>614</v>
      </c>
      <c r="E327" s="38" t="s">
        <v>7</v>
      </c>
      <c r="F327" s="39">
        <v>13589.57</v>
      </c>
      <c r="G327" s="59">
        <v>1</v>
      </c>
      <c r="H327" s="74">
        <f t="shared" si="7"/>
        <v>13589.57</v>
      </c>
      <c r="I327" s="6"/>
    </row>
    <row r="328" spans="1:9" x14ac:dyDescent="0.25">
      <c r="B328" s="36">
        <v>3</v>
      </c>
      <c r="C328" s="37" t="s">
        <v>615</v>
      </c>
      <c r="D328" s="37" t="s">
        <v>616</v>
      </c>
      <c r="E328" s="38" t="s">
        <v>7</v>
      </c>
      <c r="F328" s="39">
        <v>15702.72</v>
      </c>
      <c r="G328" s="59">
        <v>1</v>
      </c>
      <c r="H328" s="63">
        <f t="shared" ref="H328:H363" si="8">F328*G328</f>
        <v>15702.72</v>
      </c>
      <c r="I328" s="6"/>
    </row>
    <row r="329" spans="1:9" x14ac:dyDescent="0.25">
      <c r="B329" s="36">
        <v>4</v>
      </c>
      <c r="C329" s="37" t="s">
        <v>617</v>
      </c>
      <c r="D329" s="37" t="s">
        <v>618</v>
      </c>
      <c r="E329" s="38" t="s">
        <v>7</v>
      </c>
      <c r="F329" s="39">
        <v>7317.37</v>
      </c>
      <c r="G329" s="59">
        <v>1</v>
      </c>
      <c r="H329" s="74">
        <f t="shared" si="8"/>
        <v>7317.37</v>
      </c>
      <c r="I329" s="6"/>
    </row>
    <row r="330" spans="1:9" ht="30" x14ac:dyDescent="0.25">
      <c r="B330" s="36">
        <v>5</v>
      </c>
      <c r="C330" s="37" t="s">
        <v>180</v>
      </c>
      <c r="D330" s="37" t="s">
        <v>181</v>
      </c>
      <c r="E330" s="38" t="s">
        <v>7</v>
      </c>
      <c r="F330" s="39">
        <v>6250</v>
      </c>
      <c r="G330" s="59">
        <v>1</v>
      </c>
      <c r="H330" s="63">
        <f t="shared" si="8"/>
        <v>6250</v>
      </c>
      <c r="I330" s="6"/>
    </row>
    <row r="331" spans="1:9" ht="45" x14ac:dyDescent="0.25">
      <c r="B331" s="36">
        <v>6</v>
      </c>
      <c r="C331" s="37" t="s">
        <v>184</v>
      </c>
      <c r="D331" s="37" t="s">
        <v>185</v>
      </c>
      <c r="E331" s="38" t="s">
        <v>7</v>
      </c>
      <c r="F331" s="39">
        <v>7190.86</v>
      </c>
      <c r="G331" s="59">
        <v>1</v>
      </c>
      <c r="H331" s="74">
        <f t="shared" si="8"/>
        <v>7190.86</v>
      </c>
      <c r="I331" s="6"/>
    </row>
    <row r="332" spans="1:9" x14ac:dyDescent="0.25">
      <c r="B332" s="36">
        <v>7</v>
      </c>
      <c r="C332" s="37" t="s">
        <v>619</v>
      </c>
      <c r="D332" s="37" t="s">
        <v>620</v>
      </c>
      <c r="E332" s="38" t="s">
        <v>91</v>
      </c>
      <c r="F332" s="39">
        <v>12823.64</v>
      </c>
      <c r="G332" s="59">
        <v>1</v>
      </c>
      <c r="H332" s="63">
        <f t="shared" si="8"/>
        <v>12823.64</v>
      </c>
      <c r="I332" s="6"/>
    </row>
    <row r="333" spans="1:9" ht="30" x14ac:dyDescent="0.25">
      <c r="B333" s="36">
        <v>8</v>
      </c>
      <c r="C333" s="37" t="s">
        <v>621</v>
      </c>
      <c r="D333" s="37" t="s">
        <v>622</v>
      </c>
      <c r="E333" s="38" t="s">
        <v>7</v>
      </c>
      <c r="F333" s="39">
        <v>20416.669999999998</v>
      </c>
      <c r="G333" s="59">
        <v>2</v>
      </c>
      <c r="H333" s="74">
        <f t="shared" si="8"/>
        <v>40833.339999999997</v>
      </c>
      <c r="I333" s="6"/>
    </row>
    <row r="334" spans="1:9" ht="30" x14ac:dyDescent="0.25">
      <c r="B334" s="36">
        <v>9</v>
      </c>
      <c r="C334" s="37" t="s">
        <v>623</v>
      </c>
      <c r="D334" s="37" t="s">
        <v>624</v>
      </c>
      <c r="E334" s="38" t="s">
        <v>7</v>
      </c>
      <c r="F334" s="39">
        <v>218265.18</v>
      </c>
      <c r="G334" s="59">
        <v>1</v>
      </c>
      <c r="H334" s="63">
        <f t="shared" si="8"/>
        <v>218265.18</v>
      </c>
      <c r="I334" s="6"/>
    </row>
    <row r="335" spans="1:9" ht="30" x14ac:dyDescent="0.25">
      <c r="B335" s="36">
        <v>10</v>
      </c>
      <c r="C335" s="37" t="s">
        <v>625</v>
      </c>
      <c r="D335" s="37" t="s">
        <v>626</v>
      </c>
      <c r="E335" s="38" t="s">
        <v>7</v>
      </c>
      <c r="F335" s="39">
        <v>15038.23</v>
      </c>
      <c r="G335" s="59">
        <v>1</v>
      </c>
      <c r="H335" s="74">
        <f t="shared" si="8"/>
        <v>15038.23</v>
      </c>
      <c r="I335" s="6"/>
    </row>
    <row r="336" spans="1:9" ht="30" x14ac:dyDescent="0.25">
      <c r="B336" s="36">
        <v>11</v>
      </c>
      <c r="C336" s="37" t="s">
        <v>224</v>
      </c>
      <c r="D336" s="37" t="s">
        <v>225</v>
      </c>
      <c r="E336" s="38" t="s">
        <v>7</v>
      </c>
      <c r="F336" s="39">
        <v>1484.6</v>
      </c>
      <c r="G336" s="59">
        <v>1</v>
      </c>
      <c r="H336" s="63">
        <f t="shared" si="8"/>
        <v>1484.6</v>
      </c>
      <c r="I336" s="6"/>
    </row>
    <row r="337" spans="2:9" ht="30" x14ac:dyDescent="0.25">
      <c r="B337" s="36">
        <v>12</v>
      </c>
      <c r="C337" s="37" t="s">
        <v>627</v>
      </c>
      <c r="D337" s="37" t="s">
        <v>628</v>
      </c>
      <c r="E337" s="38" t="s">
        <v>7</v>
      </c>
      <c r="F337" s="39">
        <v>6833.33</v>
      </c>
      <c r="G337" s="59">
        <v>1</v>
      </c>
      <c r="H337" s="74">
        <f t="shared" si="8"/>
        <v>6833.33</v>
      </c>
      <c r="I337" s="6"/>
    </row>
    <row r="338" spans="2:9" x14ac:dyDescent="0.25">
      <c r="B338" s="36">
        <v>13</v>
      </c>
      <c r="C338" s="37" t="s">
        <v>629</v>
      </c>
      <c r="D338" s="37" t="s">
        <v>630</v>
      </c>
      <c r="E338" s="38" t="s">
        <v>7</v>
      </c>
      <c r="F338" s="39">
        <v>7895.24</v>
      </c>
      <c r="G338" s="59">
        <v>1</v>
      </c>
      <c r="H338" s="63">
        <f t="shared" si="8"/>
        <v>7895.24</v>
      </c>
      <c r="I338" s="6"/>
    </row>
    <row r="339" spans="2:9" ht="30" x14ac:dyDescent="0.25">
      <c r="B339" s="36">
        <v>14</v>
      </c>
      <c r="C339" s="37" t="s">
        <v>631</v>
      </c>
      <c r="D339" s="37" t="s">
        <v>632</v>
      </c>
      <c r="E339" s="38" t="s">
        <v>7</v>
      </c>
      <c r="F339" s="40">
        <v>205.17</v>
      </c>
      <c r="G339" s="59">
        <v>2</v>
      </c>
      <c r="H339" s="74">
        <f t="shared" si="8"/>
        <v>410.34</v>
      </c>
      <c r="I339" s="6"/>
    </row>
    <row r="340" spans="2:9" x14ac:dyDescent="0.25">
      <c r="B340" s="36">
        <v>15</v>
      </c>
      <c r="C340" s="37" t="s">
        <v>633</v>
      </c>
      <c r="D340" s="37" t="s">
        <v>634</v>
      </c>
      <c r="E340" s="38" t="s">
        <v>7</v>
      </c>
      <c r="F340" s="40">
        <v>469.58</v>
      </c>
      <c r="G340" s="59">
        <v>4</v>
      </c>
      <c r="H340" s="63">
        <f t="shared" si="8"/>
        <v>1878.32</v>
      </c>
      <c r="I340" s="6"/>
    </row>
    <row r="341" spans="2:9" ht="30" x14ac:dyDescent="0.25">
      <c r="B341" s="36">
        <v>16</v>
      </c>
      <c r="C341" s="37" t="s">
        <v>635</v>
      </c>
      <c r="D341" s="37" t="s">
        <v>636</v>
      </c>
      <c r="E341" s="38" t="s">
        <v>7</v>
      </c>
      <c r="F341" s="39">
        <v>1207.03</v>
      </c>
      <c r="G341" s="59">
        <v>4</v>
      </c>
      <c r="H341" s="74">
        <f t="shared" si="8"/>
        <v>4828.12</v>
      </c>
      <c r="I341" s="6"/>
    </row>
    <row r="342" spans="2:9" ht="30" x14ac:dyDescent="0.25">
      <c r="B342" s="36">
        <v>17</v>
      </c>
      <c r="C342" s="37" t="s">
        <v>637</v>
      </c>
      <c r="D342" s="37" t="s">
        <v>638</v>
      </c>
      <c r="E342" s="38" t="s">
        <v>7</v>
      </c>
      <c r="F342" s="39">
        <v>44916.67</v>
      </c>
      <c r="G342" s="59">
        <v>1</v>
      </c>
      <c r="H342" s="63">
        <f t="shared" si="8"/>
        <v>44916.67</v>
      </c>
      <c r="I342" s="6"/>
    </row>
    <row r="343" spans="2:9" x14ac:dyDescent="0.25">
      <c r="B343" s="36">
        <v>18</v>
      </c>
      <c r="C343" s="37" t="s">
        <v>639</v>
      </c>
      <c r="D343" s="37" t="s">
        <v>640</v>
      </c>
      <c r="E343" s="38" t="s">
        <v>7</v>
      </c>
      <c r="F343" s="39">
        <v>58898.02</v>
      </c>
      <c r="G343" s="59">
        <v>1</v>
      </c>
      <c r="H343" s="74">
        <f t="shared" si="8"/>
        <v>58898.02</v>
      </c>
      <c r="I343" s="6"/>
    </row>
    <row r="344" spans="2:9" x14ac:dyDescent="0.25">
      <c r="B344" s="36">
        <v>19</v>
      </c>
      <c r="C344" s="37" t="s">
        <v>641</v>
      </c>
      <c r="D344" s="37" t="s">
        <v>642</v>
      </c>
      <c r="E344" s="38" t="s">
        <v>7</v>
      </c>
      <c r="F344" s="39">
        <v>144884.01</v>
      </c>
      <c r="G344" s="59">
        <v>1</v>
      </c>
      <c r="H344" s="63">
        <f t="shared" si="8"/>
        <v>144884.01</v>
      </c>
      <c r="I344" s="6"/>
    </row>
    <row r="345" spans="2:9" ht="30" x14ac:dyDescent="0.25">
      <c r="B345" s="36">
        <v>20</v>
      </c>
      <c r="C345" s="37" t="s">
        <v>643</v>
      </c>
      <c r="D345" s="37" t="s">
        <v>644</v>
      </c>
      <c r="E345" s="38" t="s">
        <v>7</v>
      </c>
      <c r="F345" s="39">
        <v>42123.92</v>
      </c>
      <c r="G345" s="59">
        <v>1</v>
      </c>
      <c r="H345" s="74">
        <f t="shared" si="8"/>
        <v>42123.92</v>
      </c>
      <c r="I345" s="6"/>
    </row>
    <row r="346" spans="2:9" ht="30" x14ac:dyDescent="0.25">
      <c r="B346" s="36">
        <v>21</v>
      </c>
      <c r="C346" s="37" t="s">
        <v>645</v>
      </c>
      <c r="D346" s="37" t="s">
        <v>646</v>
      </c>
      <c r="E346" s="38" t="s">
        <v>7</v>
      </c>
      <c r="F346" s="39">
        <v>1250</v>
      </c>
      <c r="G346" s="59">
        <v>1</v>
      </c>
      <c r="H346" s="63">
        <f t="shared" si="8"/>
        <v>1250</v>
      </c>
      <c r="I346" s="6"/>
    </row>
    <row r="347" spans="2:9" ht="30" x14ac:dyDescent="0.25">
      <c r="B347" s="36">
        <v>22</v>
      </c>
      <c r="C347" s="37" t="s">
        <v>647</v>
      </c>
      <c r="D347" s="37" t="s">
        <v>648</v>
      </c>
      <c r="E347" s="38" t="s">
        <v>7</v>
      </c>
      <c r="F347" s="39">
        <v>16166.67</v>
      </c>
      <c r="G347" s="59">
        <v>1</v>
      </c>
      <c r="H347" s="74">
        <f t="shared" si="8"/>
        <v>16166.67</v>
      </c>
      <c r="I347" s="6"/>
    </row>
    <row r="348" spans="2:9" ht="30" x14ac:dyDescent="0.25">
      <c r="B348" s="36">
        <v>23</v>
      </c>
      <c r="C348" s="37" t="s">
        <v>649</v>
      </c>
      <c r="D348" s="37" t="s">
        <v>650</v>
      </c>
      <c r="E348" s="38" t="s">
        <v>91</v>
      </c>
      <c r="F348" s="39">
        <v>1916.67</v>
      </c>
      <c r="G348" s="59">
        <v>2</v>
      </c>
      <c r="H348" s="63">
        <f t="shared" si="8"/>
        <v>3833.34</v>
      </c>
      <c r="I348" s="6"/>
    </row>
    <row r="349" spans="2:9" ht="30" x14ac:dyDescent="0.25">
      <c r="B349" s="36">
        <v>24</v>
      </c>
      <c r="C349" s="37" t="s">
        <v>651</v>
      </c>
      <c r="D349" s="41">
        <v>33073103800</v>
      </c>
      <c r="E349" s="38" t="s">
        <v>91</v>
      </c>
      <c r="F349" s="39">
        <v>1666.67</v>
      </c>
      <c r="G349" s="59">
        <v>2</v>
      </c>
      <c r="H349" s="74">
        <f t="shared" si="8"/>
        <v>3333.34</v>
      </c>
      <c r="I349" s="6"/>
    </row>
    <row r="350" spans="2:9" ht="30" x14ac:dyDescent="0.25">
      <c r="B350" s="36">
        <v>25</v>
      </c>
      <c r="C350" s="37" t="s">
        <v>652</v>
      </c>
      <c r="D350" s="37" t="s">
        <v>653</v>
      </c>
      <c r="E350" s="38" t="s">
        <v>7</v>
      </c>
      <c r="F350" s="39">
        <v>3500</v>
      </c>
      <c r="G350" s="59">
        <v>1</v>
      </c>
      <c r="H350" s="63">
        <f t="shared" si="8"/>
        <v>3500</v>
      </c>
      <c r="I350" s="6"/>
    </row>
    <row r="351" spans="2:9" ht="30" x14ac:dyDescent="0.25">
      <c r="B351" s="36">
        <v>26</v>
      </c>
      <c r="C351" s="37" t="s">
        <v>654</v>
      </c>
      <c r="D351" s="37" t="s">
        <v>655</v>
      </c>
      <c r="E351" s="38" t="s">
        <v>7</v>
      </c>
      <c r="F351" s="39">
        <v>2916.67</v>
      </c>
      <c r="G351" s="59">
        <v>1</v>
      </c>
      <c r="H351" s="74">
        <f t="shared" si="8"/>
        <v>2916.67</v>
      </c>
      <c r="I351" s="6"/>
    </row>
    <row r="352" spans="2:9" ht="30" x14ac:dyDescent="0.25">
      <c r="B352" s="36">
        <v>27</v>
      </c>
      <c r="C352" s="37" t="s">
        <v>656</v>
      </c>
      <c r="D352" s="37" t="s">
        <v>657</v>
      </c>
      <c r="E352" s="38" t="s">
        <v>7</v>
      </c>
      <c r="F352" s="39">
        <v>9166.67</v>
      </c>
      <c r="G352" s="59">
        <v>1</v>
      </c>
      <c r="H352" s="63">
        <f t="shared" si="8"/>
        <v>9166.67</v>
      </c>
      <c r="I352" s="6"/>
    </row>
    <row r="353" spans="2:9" x14ac:dyDescent="0.25">
      <c r="B353" s="36">
        <v>28</v>
      </c>
      <c r="C353" s="37" t="s">
        <v>658</v>
      </c>
      <c r="D353" s="37" t="s">
        <v>659</v>
      </c>
      <c r="E353" s="38" t="s">
        <v>7</v>
      </c>
      <c r="F353" s="39">
        <v>41191.57</v>
      </c>
      <c r="G353" s="59">
        <v>1</v>
      </c>
      <c r="H353" s="74">
        <f t="shared" si="8"/>
        <v>41191.57</v>
      </c>
      <c r="I353" s="6"/>
    </row>
    <row r="354" spans="2:9" x14ac:dyDescent="0.25">
      <c r="B354" s="36">
        <v>29</v>
      </c>
      <c r="C354" s="37" t="s">
        <v>87</v>
      </c>
      <c r="D354" s="37" t="s">
        <v>62</v>
      </c>
      <c r="E354" s="38" t="s">
        <v>7</v>
      </c>
      <c r="F354" s="39">
        <v>69114.98</v>
      </c>
      <c r="G354" s="59">
        <v>1</v>
      </c>
      <c r="H354" s="63">
        <f t="shared" si="8"/>
        <v>69114.98</v>
      </c>
      <c r="I354" s="6"/>
    </row>
    <row r="355" spans="2:9" ht="30" x14ac:dyDescent="0.25">
      <c r="B355" s="36">
        <v>30</v>
      </c>
      <c r="C355" s="37" t="s">
        <v>660</v>
      </c>
      <c r="D355" s="37" t="s">
        <v>661</v>
      </c>
      <c r="E355" s="38" t="s">
        <v>7</v>
      </c>
      <c r="F355" s="39">
        <v>4250</v>
      </c>
      <c r="G355" s="59">
        <v>2</v>
      </c>
      <c r="H355" s="74">
        <f t="shared" si="8"/>
        <v>8500</v>
      </c>
      <c r="I355" s="6"/>
    </row>
    <row r="356" spans="2:9" x14ac:dyDescent="0.25">
      <c r="B356" s="36">
        <v>31</v>
      </c>
      <c r="C356" s="37" t="s">
        <v>662</v>
      </c>
      <c r="D356" s="37" t="s">
        <v>663</v>
      </c>
      <c r="E356" s="38" t="s">
        <v>7</v>
      </c>
      <c r="F356" s="39">
        <v>5333.33</v>
      </c>
      <c r="G356" s="59">
        <v>1</v>
      </c>
      <c r="H356" s="63">
        <f t="shared" si="8"/>
        <v>5333.33</v>
      </c>
      <c r="I356" s="6"/>
    </row>
    <row r="357" spans="2:9" ht="30" x14ac:dyDescent="0.25">
      <c r="B357" s="36">
        <v>32</v>
      </c>
      <c r="C357" s="37" t="s">
        <v>664</v>
      </c>
      <c r="D357" s="37" t="s">
        <v>665</v>
      </c>
      <c r="E357" s="38" t="s">
        <v>7</v>
      </c>
      <c r="F357" s="39">
        <v>11871.93</v>
      </c>
      <c r="G357" s="59">
        <v>1</v>
      </c>
      <c r="H357" s="74">
        <f t="shared" si="8"/>
        <v>11871.93</v>
      </c>
      <c r="I357" s="6"/>
    </row>
    <row r="358" spans="2:9" ht="30" x14ac:dyDescent="0.25">
      <c r="B358" s="36">
        <v>33</v>
      </c>
      <c r="C358" s="37" t="s">
        <v>666</v>
      </c>
      <c r="D358" s="37" t="s">
        <v>667</v>
      </c>
      <c r="E358" s="38" t="s">
        <v>7</v>
      </c>
      <c r="F358" s="39">
        <v>7532.85</v>
      </c>
      <c r="G358" s="59">
        <v>2</v>
      </c>
      <c r="H358" s="63">
        <f t="shared" si="8"/>
        <v>15065.7</v>
      </c>
      <c r="I358" s="6"/>
    </row>
    <row r="359" spans="2:9" ht="30" x14ac:dyDescent="0.25">
      <c r="B359" s="36">
        <v>34</v>
      </c>
      <c r="C359" s="37" t="s">
        <v>668</v>
      </c>
      <c r="D359" s="37" t="s">
        <v>669</v>
      </c>
      <c r="E359" s="38" t="s">
        <v>7</v>
      </c>
      <c r="F359" s="39">
        <v>1482.73</v>
      </c>
      <c r="G359" s="59">
        <v>1</v>
      </c>
      <c r="H359" s="74">
        <f t="shared" si="8"/>
        <v>1482.73</v>
      </c>
      <c r="I359" s="6"/>
    </row>
    <row r="360" spans="2:9" x14ac:dyDescent="0.25">
      <c r="B360" s="36">
        <v>35</v>
      </c>
      <c r="C360" s="37" t="s">
        <v>670</v>
      </c>
      <c r="D360" s="37" t="s">
        <v>671</v>
      </c>
      <c r="E360" s="38" t="s">
        <v>7</v>
      </c>
      <c r="F360" s="39">
        <v>1610.77</v>
      </c>
      <c r="G360" s="59">
        <v>1</v>
      </c>
      <c r="H360" s="63">
        <f t="shared" si="8"/>
        <v>1610.77</v>
      </c>
      <c r="I360" s="6"/>
    </row>
    <row r="361" spans="2:9" x14ac:dyDescent="0.25">
      <c r="B361" s="36">
        <v>36</v>
      </c>
      <c r="C361" s="37" t="s">
        <v>672</v>
      </c>
      <c r="D361" s="37" t="s">
        <v>673</v>
      </c>
      <c r="E361" s="38" t="s">
        <v>7</v>
      </c>
      <c r="F361" s="39">
        <v>9122.7800000000007</v>
      </c>
      <c r="G361" s="59">
        <v>1</v>
      </c>
      <c r="H361" s="74">
        <f t="shared" si="8"/>
        <v>9122.7800000000007</v>
      </c>
      <c r="I361" s="6"/>
    </row>
    <row r="362" spans="2:9" ht="30" x14ac:dyDescent="0.25">
      <c r="B362" s="36">
        <v>37</v>
      </c>
      <c r="C362" s="37" t="s">
        <v>674</v>
      </c>
      <c r="D362" s="37" t="s">
        <v>675</v>
      </c>
      <c r="E362" s="38" t="s">
        <v>7</v>
      </c>
      <c r="F362" s="39">
        <v>6037.4</v>
      </c>
      <c r="G362" s="59">
        <v>1</v>
      </c>
      <c r="H362" s="74">
        <f t="shared" si="8"/>
        <v>6037.4</v>
      </c>
    </row>
    <row r="363" spans="2:9" ht="30" x14ac:dyDescent="0.25">
      <c r="B363" s="69">
        <v>38</v>
      </c>
      <c r="C363" s="70" t="s">
        <v>676</v>
      </c>
      <c r="D363" s="70" t="s">
        <v>677</v>
      </c>
      <c r="E363" s="71" t="s">
        <v>91</v>
      </c>
      <c r="F363" s="72">
        <v>6041.96</v>
      </c>
      <c r="G363" s="69">
        <v>1</v>
      </c>
      <c r="H363" s="76">
        <f t="shared" si="8"/>
        <v>6041.96</v>
      </c>
      <c r="I363" s="6"/>
    </row>
    <row r="364" spans="2:9" x14ac:dyDescent="0.25">
      <c r="G364" s="68">
        <f>SUM(G326:G363)</f>
        <v>50</v>
      </c>
      <c r="H364" s="77">
        <f>SUM(H326:H363)</f>
        <v>881286.65</v>
      </c>
    </row>
    <row r="365" spans="2:9" ht="15.75" x14ac:dyDescent="0.25">
      <c r="B365" s="83" t="s">
        <v>790</v>
      </c>
      <c r="C365" s="84"/>
      <c r="D365" s="85"/>
      <c r="E365" s="85"/>
      <c r="F365" s="85"/>
      <c r="G365" s="85"/>
      <c r="H365" s="85"/>
      <c r="I365" s="85"/>
    </row>
    <row r="366" spans="2:9" ht="22.5" x14ac:dyDescent="0.25">
      <c r="B366" s="28">
        <v>1</v>
      </c>
      <c r="C366" s="43" t="s">
        <v>678</v>
      </c>
      <c r="D366" s="43" t="s">
        <v>679</v>
      </c>
      <c r="E366" s="44" t="s">
        <v>7</v>
      </c>
      <c r="F366" s="45">
        <v>1878.37</v>
      </c>
      <c r="G366" s="60">
        <v>2</v>
      </c>
      <c r="H366" s="76">
        <f>G366*F366</f>
        <v>3756.74</v>
      </c>
      <c r="I366" s="16"/>
    </row>
    <row r="367" spans="2:9" ht="15.75" x14ac:dyDescent="0.25">
      <c r="B367" s="86" t="s">
        <v>789</v>
      </c>
      <c r="C367" s="85"/>
      <c r="D367" s="85"/>
      <c r="E367" s="85"/>
      <c r="F367" s="85"/>
      <c r="G367" s="85"/>
      <c r="H367" s="85"/>
      <c r="I367" s="85"/>
    </row>
    <row r="368" spans="2:9" x14ac:dyDescent="0.25">
      <c r="B368" s="21">
        <v>1</v>
      </c>
      <c r="C368" s="22" t="s">
        <v>102</v>
      </c>
      <c r="D368" s="22" t="s">
        <v>103</v>
      </c>
      <c r="E368" s="26" t="s">
        <v>7</v>
      </c>
      <c r="F368" s="46">
        <v>2871.1</v>
      </c>
      <c r="G368" s="33">
        <v>4</v>
      </c>
      <c r="H368" s="76">
        <f t="shared" ref="H368" si="9">F368*G368</f>
        <v>11484.4</v>
      </c>
      <c r="I368" s="16"/>
    </row>
    <row r="369" spans="2:9" x14ac:dyDescent="0.25">
      <c r="B369" s="21">
        <v>2</v>
      </c>
      <c r="C369" s="22" t="s">
        <v>681</v>
      </c>
      <c r="D369" s="22" t="s">
        <v>682</v>
      </c>
      <c r="E369" s="26" t="s">
        <v>7</v>
      </c>
      <c r="F369" s="46">
        <v>6674.73</v>
      </c>
      <c r="G369" s="33">
        <v>2</v>
      </c>
      <c r="H369" s="76">
        <f t="shared" ref="H369:H386" si="10">F369*G369</f>
        <v>13349.46</v>
      </c>
      <c r="I369" s="16"/>
    </row>
    <row r="370" spans="2:9" ht="22.5" x14ac:dyDescent="0.25">
      <c r="B370" s="21">
        <v>3</v>
      </c>
      <c r="C370" s="22" t="s">
        <v>142</v>
      </c>
      <c r="D370" s="22" t="s">
        <v>143</v>
      </c>
      <c r="E370" s="26" t="s">
        <v>7</v>
      </c>
      <c r="F370" s="46">
        <v>6459.12</v>
      </c>
      <c r="G370" s="33">
        <v>1</v>
      </c>
      <c r="H370" s="76">
        <f t="shared" si="10"/>
        <v>6459.12</v>
      </c>
      <c r="I370" s="16"/>
    </row>
    <row r="371" spans="2:9" ht="22.5" x14ac:dyDescent="0.25">
      <c r="B371" s="21">
        <v>4</v>
      </c>
      <c r="C371" s="22" t="s">
        <v>156</v>
      </c>
      <c r="D371" s="22" t="s">
        <v>157</v>
      </c>
      <c r="E371" s="26" t="s">
        <v>7</v>
      </c>
      <c r="F371" s="46">
        <v>6727.11</v>
      </c>
      <c r="G371" s="33">
        <v>1</v>
      </c>
      <c r="H371" s="76">
        <f t="shared" si="10"/>
        <v>6727.11</v>
      </c>
      <c r="I371" s="16"/>
    </row>
    <row r="372" spans="2:9" ht="22.5" x14ac:dyDescent="0.25">
      <c r="B372" s="21">
        <v>5</v>
      </c>
      <c r="C372" s="22" t="s">
        <v>683</v>
      </c>
      <c r="D372" s="22" t="s">
        <v>157</v>
      </c>
      <c r="E372" s="26" t="s">
        <v>7</v>
      </c>
      <c r="F372" s="46">
        <v>5584.92</v>
      </c>
      <c r="G372" s="33">
        <v>3</v>
      </c>
      <c r="H372" s="76">
        <f t="shared" si="10"/>
        <v>16754.760000000002</v>
      </c>
      <c r="I372" s="16"/>
    </row>
    <row r="373" spans="2:9" ht="22.5" x14ac:dyDescent="0.25">
      <c r="B373" s="21">
        <v>6</v>
      </c>
      <c r="C373" s="22" t="s">
        <v>684</v>
      </c>
      <c r="D373" s="22" t="s">
        <v>685</v>
      </c>
      <c r="E373" s="26" t="s">
        <v>7</v>
      </c>
      <c r="F373" s="46">
        <v>7149.83</v>
      </c>
      <c r="G373" s="33">
        <v>1</v>
      </c>
      <c r="H373" s="76">
        <f t="shared" si="10"/>
        <v>7149.83</v>
      </c>
      <c r="I373" s="16"/>
    </row>
    <row r="374" spans="2:9" ht="22.5" x14ac:dyDescent="0.25">
      <c r="B374" s="21">
        <v>7</v>
      </c>
      <c r="C374" s="22" t="s">
        <v>686</v>
      </c>
      <c r="D374" s="22" t="s">
        <v>687</v>
      </c>
      <c r="E374" s="26" t="s">
        <v>7</v>
      </c>
      <c r="F374" s="46">
        <v>34798.53</v>
      </c>
      <c r="G374" s="33">
        <v>1</v>
      </c>
      <c r="H374" s="76">
        <f t="shared" si="10"/>
        <v>34798.53</v>
      </c>
      <c r="I374" s="16"/>
    </row>
    <row r="375" spans="2:9" ht="22.5" x14ac:dyDescent="0.25">
      <c r="B375" s="21">
        <v>8</v>
      </c>
      <c r="C375" s="22" t="s">
        <v>22</v>
      </c>
      <c r="D375" s="22" t="s">
        <v>60</v>
      </c>
      <c r="E375" s="26" t="s">
        <v>7</v>
      </c>
      <c r="F375" s="46">
        <v>50321.2</v>
      </c>
      <c r="G375" s="33">
        <v>1</v>
      </c>
      <c r="H375" s="76">
        <f t="shared" si="10"/>
        <v>50321.2</v>
      </c>
      <c r="I375" s="16"/>
    </row>
    <row r="376" spans="2:9" x14ac:dyDescent="0.25">
      <c r="B376" s="21">
        <v>9</v>
      </c>
      <c r="C376" s="22" t="s">
        <v>688</v>
      </c>
      <c r="D376" s="22" t="s">
        <v>689</v>
      </c>
      <c r="E376" s="26" t="s">
        <v>7</v>
      </c>
      <c r="F376" s="46">
        <v>8682.83</v>
      </c>
      <c r="G376" s="33">
        <v>1</v>
      </c>
      <c r="H376" s="76">
        <f t="shared" si="10"/>
        <v>8682.83</v>
      </c>
      <c r="I376" s="16"/>
    </row>
    <row r="377" spans="2:9" x14ac:dyDescent="0.25">
      <c r="B377" s="21">
        <v>10</v>
      </c>
      <c r="C377" s="22" t="s">
        <v>391</v>
      </c>
      <c r="D377" s="22" t="s">
        <v>392</v>
      </c>
      <c r="E377" s="26" t="s">
        <v>7</v>
      </c>
      <c r="F377" s="46">
        <v>8770.59</v>
      </c>
      <c r="G377" s="33">
        <v>1</v>
      </c>
      <c r="H377" s="76">
        <f t="shared" si="10"/>
        <v>8770.59</v>
      </c>
      <c r="I377" s="16"/>
    </row>
    <row r="378" spans="2:9" x14ac:dyDescent="0.25">
      <c r="B378" s="21">
        <v>11</v>
      </c>
      <c r="C378" s="22" t="s">
        <v>690</v>
      </c>
      <c r="D378" s="22" t="s">
        <v>691</v>
      </c>
      <c r="E378" s="26" t="s">
        <v>7</v>
      </c>
      <c r="F378" s="46">
        <v>75355.28</v>
      </c>
      <c r="G378" s="33">
        <v>1</v>
      </c>
      <c r="H378" s="76">
        <f t="shared" si="10"/>
        <v>75355.28</v>
      </c>
      <c r="I378" s="16"/>
    </row>
    <row r="379" spans="2:9" ht="33.75" x14ac:dyDescent="0.25">
      <c r="B379" s="21">
        <v>12</v>
      </c>
      <c r="C379" s="22" t="s">
        <v>441</v>
      </c>
      <c r="D379" s="22" t="s">
        <v>442</v>
      </c>
      <c r="E379" s="26" t="s">
        <v>7</v>
      </c>
      <c r="F379" s="46">
        <v>16412.8</v>
      </c>
      <c r="G379" s="33">
        <v>1</v>
      </c>
      <c r="H379" s="76">
        <f t="shared" si="10"/>
        <v>16412.8</v>
      </c>
      <c r="I379" s="16"/>
    </row>
    <row r="380" spans="2:9" x14ac:dyDescent="0.25">
      <c r="B380" s="21">
        <v>13</v>
      </c>
      <c r="C380" s="22" t="s">
        <v>449</v>
      </c>
      <c r="D380" s="22" t="s">
        <v>450</v>
      </c>
      <c r="E380" s="26" t="s">
        <v>7</v>
      </c>
      <c r="F380" s="46">
        <v>11476.43</v>
      </c>
      <c r="G380" s="33">
        <v>3</v>
      </c>
      <c r="H380" s="76">
        <f t="shared" si="10"/>
        <v>34429.29</v>
      </c>
      <c r="I380" s="16"/>
    </row>
    <row r="381" spans="2:9" x14ac:dyDescent="0.25">
      <c r="B381" s="21">
        <v>14</v>
      </c>
      <c r="C381" s="22" t="s">
        <v>20</v>
      </c>
      <c r="D381" s="22" t="s">
        <v>53</v>
      </c>
      <c r="E381" s="26" t="s">
        <v>7</v>
      </c>
      <c r="F381" s="46">
        <v>52990.55</v>
      </c>
      <c r="G381" s="33">
        <v>1</v>
      </c>
      <c r="H381" s="76">
        <f t="shared" si="10"/>
        <v>52990.55</v>
      </c>
      <c r="I381" s="16"/>
    </row>
    <row r="382" spans="2:9" x14ac:dyDescent="0.25">
      <c r="B382" s="21">
        <v>15</v>
      </c>
      <c r="C382" s="22" t="s">
        <v>14</v>
      </c>
      <c r="D382" s="22" t="s">
        <v>44</v>
      </c>
      <c r="E382" s="26" t="s">
        <v>7</v>
      </c>
      <c r="F382" s="46">
        <v>5337.5</v>
      </c>
      <c r="G382" s="33">
        <v>4</v>
      </c>
      <c r="H382" s="76">
        <f t="shared" si="10"/>
        <v>21350</v>
      </c>
      <c r="I382" s="16"/>
    </row>
    <row r="383" spans="2:9" x14ac:dyDescent="0.25">
      <c r="B383" s="21">
        <v>16</v>
      </c>
      <c r="C383" s="22" t="s">
        <v>692</v>
      </c>
      <c r="D383" s="22" t="s">
        <v>693</v>
      </c>
      <c r="E383" s="26" t="s">
        <v>7</v>
      </c>
      <c r="F383" s="46">
        <v>7177.18</v>
      </c>
      <c r="G383" s="33">
        <v>8</v>
      </c>
      <c r="H383" s="76">
        <f t="shared" si="10"/>
        <v>57417.440000000002</v>
      </c>
      <c r="I383" s="16"/>
    </row>
    <row r="384" spans="2:9" ht="22.5" x14ac:dyDescent="0.25">
      <c r="B384" s="21">
        <v>17</v>
      </c>
      <c r="C384" s="22" t="s">
        <v>694</v>
      </c>
      <c r="D384" s="22" t="s">
        <v>695</v>
      </c>
      <c r="E384" s="26" t="s">
        <v>7</v>
      </c>
      <c r="F384" s="46">
        <v>28333.33</v>
      </c>
      <c r="G384" s="33">
        <v>1</v>
      </c>
      <c r="H384" s="76">
        <f t="shared" si="10"/>
        <v>28333.33</v>
      </c>
      <c r="I384" s="16"/>
    </row>
    <row r="385" spans="2:9" ht="15" customHeight="1" x14ac:dyDescent="0.25">
      <c r="B385" s="21">
        <v>18</v>
      </c>
      <c r="C385" s="22" t="s">
        <v>696</v>
      </c>
      <c r="D385" s="22" t="s">
        <v>697</v>
      </c>
      <c r="E385" s="26" t="s">
        <v>7</v>
      </c>
      <c r="F385" s="46">
        <v>7741.38</v>
      </c>
      <c r="G385" s="33">
        <v>1</v>
      </c>
      <c r="H385" s="76">
        <f t="shared" si="10"/>
        <v>7741.38</v>
      </c>
      <c r="I385" s="16"/>
    </row>
    <row r="386" spans="2:9" x14ac:dyDescent="0.25">
      <c r="B386" s="21">
        <v>19</v>
      </c>
      <c r="C386" s="22" t="s">
        <v>493</v>
      </c>
      <c r="D386" s="22" t="s">
        <v>494</v>
      </c>
      <c r="E386" s="26" t="s">
        <v>7</v>
      </c>
      <c r="F386" s="46">
        <v>5245.27</v>
      </c>
      <c r="G386" s="33">
        <v>1</v>
      </c>
      <c r="H386" s="76">
        <f t="shared" si="10"/>
        <v>5245.27</v>
      </c>
      <c r="I386" s="16"/>
    </row>
    <row r="387" spans="2:9" x14ac:dyDescent="0.25">
      <c r="B387" s="47"/>
      <c r="C387" s="48"/>
      <c r="D387" s="48"/>
      <c r="E387" s="49"/>
      <c r="F387" s="50"/>
      <c r="G387" s="47">
        <f>SUM(G368:G386)</f>
        <v>37</v>
      </c>
      <c r="H387" s="76">
        <f>SUM(H368:H386)</f>
        <v>463773.17</v>
      </c>
      <c r="I387" s="51"/>
    </row>
    <row r="388" spans="2:9" ht="15.75" customHeight="1" x14ac:dyDescent="0.25">
      <c r="B388" s="79" t="s">
        <v>792</v>
      </c>
      <c r="C388" s="80"/>
      <c r="D388" s="80"/>
      <c r="E388" s="80"/>
      <c r="F388" s="80"/>
      <c r="G388" s="80"/>
      <c r="H388" s="80"/>
      <c r="I388" s="80"/>
    </row>
    <row r="389" spans="2:9" x14ac:dyDescent="0.25">
      <c r="B389" s="21">
        <v>1</v>
      </c>
      <c r="C389" s="52" t="s">
        <v>92</v>
      </c>
      <c r="D389" s="22" t="s">
        <v>93</v>
      </c>
      <c r="E389" s="26" t="s">
        <v>7</v>
      </c>
      <c r="F389" s="46">
        <v>2683.03</v>
      </c>
      <c r="G389" s="33">
        <v>14</v>
      </c>
      <c r="H389" s="76">
        <f t="shared" ref="H389" si="11">F389*G389</f>
        <v>37562.420000000006</v>
      </c>
      <c r="I389" s="16"/>
    </row>
    <row r="390" spans="2:9" x14ac:dyDescent="0.25">
      <c r="B390" s="21">
        <v>2</v>
      </c>
      <c r="C390" s="52" t="s">
        <v>94</v>
      </c>
      <c r="D390" s="22" t="s">
        <v>95</v>
      </c>
      <c r="E390" s="26" t="s">
        <v>7</v>
      </c>
      <c r="F390" s="46">
        <v>1731.68</v>
      </c>
      <c r="G390" s="33">
        <v>4</v>
      </c>
      <c r="H390" s="76">
        <f t="shared" ref="H390:H448" si="12">F390*G390</f>
        <v>6926.72</v>
      </c>
      <c r="I390" s="16"/>
    </row>
    <row r="391" spans="2:9" ht="33.75" x14ac:dyDescent="0.25">
      <c r="B391" s="21">
        <v>3</v>
      </c>
      <c r="C391" s="52" t="s">
        <v>698</v>
      </c>
      <c r="D391" s="22" t="s">
        <v>699</v>
      </c>
      <c r="E391" s="26" t="s">
        <v>7</v>
      </c>
      <c r="F391" s="46">
        <v>3150</v>
      </c>
      <c r="G391" s="33">
        <v>2</v>
      </c>
      <c r="H391" s="76">
        <f t="shared" si="12"/>
        <v>6300</v>
      </c>
      <c r="I391" s="16"/>
    </row>
    <row r="392" spans="2:9" ht="22.5" x14ac:dyDescent="0.25">
      <c r="B392" s="21">
        <v>4</v>
      </c>
      <c r="C392" s="52" t="s">
        <v>700</v>
      </c>
      <c r="D392" s="22" t="s">
        <v>701</v>
      </c>
      <c r="E392" s="26" t="s">
        <v>7</v>
      </c>
      <c r="F392" s="46">
        <v>3150</v>
      </c>
      <c r="G392" s="33">
        <v>2</v>
      </c>
      <c r="H392" s="76">
        <f t="shared" si="12"/>
        <v>6300</v>
      </c>
      <c r="I392" s="16"/>
    </row>
    <row r="393" spans="2:9" x14ac:dyDescent="0.25">
      <c r="B393" s="21">
        <v>5</v>
      </c>
      <c r="C393" s="52" t="s">
        <v>702</v>
      </c>
      <c r="D393" s="22" t="s">
        <v>703</v>
      </c>
      <c r="E393" s="26" t="s">
        <v>7</v>
      </c>
      <c r="F393" s="46">
        <v>1722.2</v>
      </c>
      <c r="G393" s="33">
        <v>14</v>
      </c>
      <c r="H393" s="76">
        <f t="shared" si="12"/>
        <v>24110.799999999999</v>
      </c>
      <c r="I393" s="16"/>
    </row>
    <row r="394" spans="2:9" x14ac:dyDescent="0.25">
      <c r="B394" s="21">
        <v>6</v>
      </c>
      <c r="C394" s="52" t="s">
        <v>704</v>
      </c>
      <c r="D394" s="22" t="s">
        <v>705</v>
      </c>
      <c r="E394" s="26" t="s">
        <v>7</v>
      </c>
      <c r="F394" s="46">
        <v>27372.5</v>
      </c>
      <c r="G394" s="33">
        <v>4</v>
      </c>
      <c r="H394" s="76">
        <f t="shared" si="12"/>
        <v>109490</v>
      </c>
      <c r="I394" s="16"/>
    </row>
    <row r="395" spans="2:9" ht="22.5" x14ac:dyDescent="0.25">
      <c r="B395" s="21">
        <v>7</v>
      </c>
      <c r="C395" s="52" t="s">
        <v>72</v>
      </c>
      <c r="D395" s="22" t="s">
        <v>38</v>
      </c>
      <c r="E395" s="26" t="s">
        <v>7</v>
      </c>
      <c r="F395" s="46">
        <v>24388.66</v>
      </c>
      <c r="G395" s="33">
        <v>4</v>
      </c>
      <c r="H395" s="76">
        <f t="shared" si="12"/>
        <v>97554.64</v>
      </c>
      <c r="I395" s="16"/>
    </row>
    <row r="396" spans="2:9" x14ac:dyDescent="0.25">
      <c r="B396" s="21">
        <v>8</v>
      </c>
      <c r="C396" s="52" t="s">
        <v>681</v>
      </c>
      <c r="D396" s="22" t="s">
        <v>682</v>
      </c>
      <c r="E396" s="26" t="s">
        <v>7</v>
      </c>
      <c r="F396" s="46">
        <v>6674.73</v>
      </c>
      <c r="G396" s="33">
        <v>1</v>
      </c>
      <c r="H396" s="76">
        <f t="shared" si="12"/>
        <v>6674.73</v>
      </c>
      <c r="I396" s="16"/>
    </row>
    <row r="397" spans="2:9" ht="22.5" x14ac:dyDescent="0.25">
      <c r="B397" s="21">
        <v>9</v>
      </c>
      <c r="C397" s="52" t="s">
        <v>706</v>
      </c>
      <c r="D397" s="22" t="s">
        <v>707</v>
      </c>
      <c r="E397" s="26" t="s">
        <v>7</v>
      </c>
      <c r="F397" s="46">
        <v>4132.17</v>
      </c>
      <c r="G397" s="33">
        <v>1</v>
      </c>
      <c r="H397" s="76">
        <f t="shared" si="12"/>
        <v>4132.17</v>
      </c>
      <c r="I397" s="16"/>
    </row>
    <row r="398" spans="2:9" ht="22.5" x14ac:dyDescent="0.25">
      <c r="B398" s="21">
        <v>10</v>
      </c>
      <c r="C398" s="52" t="s">
        <v>708</v>
      </c>
      <c r="D398" s="22" t="s">
        <v>709</v>
      </c>
      <c r="E398" s="26" t="s">
        <v>7</v>
      </c>
      <c r="F398" s="46">
        <v>5134.04</v>
      </c>
      <c r="G398" s="33">
        <v>1</v>
      </c>
      <c r="H398" s="76">
        <f t="shared" si="12"/>
        <v>5134.04</v>
      </c>
      <c r="I398" s="16"/>
    </row>
    <row r="399" spans="2:9" ht="22.5" x14ac:dyDescent="0.25">
      <c r="B399" s="21">
        <v>11</v>
      </c>
      <c r="C399" s="52" t="s">
        <v>710</v>
      </c>
      <c r="D399" s="22" t="s">
        <v>711</v>
      </c>
      <c r="E399" s="26" t="s">
        <v>7</v>
      </c>
      <c r="F399" s="46">
        <v>5189.24</v>
      </c>
      <c r="G399" s="33">
        <v>1</v>
      </c>
      <c r="H399" s="76">
        <f t="shared" si="12"/>
        <v>5189.24</v>
      </c>
      <c r="I399" s="16"/>
    </row>
    <row r="400" spans="2:9" x14ac:dyDescent="0.25">
      <c r="B400" s="21">
        <v>12</v>
      </c>
      <c r="C400" s="52" t="s">
        <v>74</v>
      </c>
      <c r="D400" s="27">
        <v>5022380</v>
      </c>
      <c r="E400" s="26" t="s">
        <v>7</v>
      </c>
      <c r="F400" s="46">
        <v>27243.05</v>
      </c>
      <c r="G400" s="33">
        <v>6</v>
      </c>
      <c r="H400" s="76">
        <f t="shared" si="12"/>
        <v>163458.29999999999</v>
      </c>
      <c r="I400" s="16"/>
    </row>
    <row r="401" spans="2:9" x14ac:dyDescent="0.25">
      <c r="B401" s="21">
        <v>13</v>
      </c>
      <c r="C401" s="52" t="s">
        <v>712</v>
      </c>
      <c r="D401" s="22" t="s">
        <v>713</v>
      </c>
      <c r="E401" s="26" t="s">
        <v>7</v>
      </c>
      <c r="F401" s="53">
        <v>688.43</v>
      </c>
      <c r="G401" s="33">
        <v>2</v>
      </c>
      <c r="H401" s="76">
        <f t="shared" si="12"/>
        <v>1376.86</v>
      </c>
      <c r="I401" s="16"/>
    </row>
    <row r="402" spans="2:9" x14ac:dyDescent="0.25">
      <c r="B402" s="21">
        <v>14</v>
      </c>
      <c r="C402" s="52" t="s">
        <v>714</v>
      </c>
      <c r="D402" s="22" t="s">
        <v>715</v>
      </c>
      <c r="E402" s="26" t="s">
        <v>7</v>
      </c>
      <c r="F402" s="46">
        <v>7873.23</v>
      </c>
      <c r="G402" s="33">
        <v>1</v>
      </c>
      <c r="H402" s="76">
        <f t="shared" si="12"/>
        <v>7873.23</v>
      </c>
      <c r="I402" s="16"/>
    </row>
    <row r="403" spans="2:9" ht="22.5" x14ac:dyDescent="0.25">
      <c r="B403" s="21">
        <v>15</v>
      </c>
      <c r="C403" s="52" t="s">
        <v>716</v>
      </c>
      <c r="D403" s="22" t="s">
        <v>717</v>
      </c>
      <c r="E403" s="26" t="s">
        <v>7</v>
      </c>
      <c r="F403" s="46">
        <v>5850</v>
      </c>
      <c r="G403" s="33">
        <v>1</v>
      </c>
      <c r="H403" s="76">
        <f t="shared" si="12"/>
        <v>5850</v>
      </c>
      <c r="I403" s="16"/>
    </row>
    <row r="404" spans="2:9" ht="22.5" x14ac:dyDescent="0.25">
      <c r="B404" s="21">
        <v>16</v>
      </c>
      <c r="C404" s="52" t="s">
        <v>718</v>
      </c>
      <c r="D404" s="22" t="s">
        <v>719</v>
      </c>
      <c r="E404" s="26" t="s">
        <v>7</v>
      </c>
      <c r="F404" s="46">
        <v>29049.200000000001</v>
      </c>
      <c r="G404" s="33">
        <v>2</v>
      </c>
      <c r="H404" s="76">
        <f t="shared" si="12"/>
        <v>58098.400000000001</v>
      </c>
      <c r="I404" s="16"/>
    </row>
    <row r="405" spans="2:9" x14ac:dyDescent="0.25">
      <c r="B405" s="21">
        <v>17</v>
      </c>
      <c r="C405" s="52" t="s">
        <v>228</v>
      </c>
      <c r="D405" s="22" t="s">
        <v>229</v>
      </c>
      <c r="E405" s="26" t="s">
        <v>7</v>
      </c>
      <c r="F405" s="46">
        <v>1720.77</v>
      </c>
      <c r="G405" s="33">
        <v>2</v>
      </c>
      <c r="H405" s="76">
        <f t="shared" si="12"/>
        <v>3441.54</v>
      </c>
      <c r="I405" s="16"/>
    </row>
    <row r="406" spans="2:9" ht="22.5" x14ac:dyDescent="0.25">
      <c r="B406" s="21">
        <v>18</v>
      </c>
      <c r="C406" s="52" t="s">
        <v>232</v>
      </c>
      <c r="D406" s="22" t="s">
        <v>233</v>
      </c>
      <c r="E406" s="26" t="s">
        <v>7</v>
      </c>
      <c r="F406" s="46">
        <v>3006.79</v>
      </c>
      <c r="G406" s="33">
        <v>1</v>
      </c>
      <c r="H406" s="76">
        <f t="shared" si="12"/>
        <v>3006.79</v>
      </c>
      <c r="I406" s="16"/>
    </row>
    <row r="407" spans="2:9" x14ac:dyDescent="0.25">
      <c r="B407" s="21">
        <v>19</v>
      </c>
      <c r="C407" s="52" t="s">
        <v>720</v>
      </c>
      <c r="D407" s="22" t="s">
        <v>38</v>
      </c>
      <c r="E407" s="26" t="s">
        <v>7</v>
      </c>
      <c r="F407" s="46">
        <v>31296.52</v>
      </c>
      <c r="G407" s="33">
        <v>1</v>
      </c>
      <c r="H407" s="76">
        <f t="shared" si="12"/>
        <v>31296.52</v>
      </c>
      <c r="I407" s="16"/>
    </row>
    <row r="408" spans="2:9" ht="22.5" x14ac:dyDescent="0.25">
      <c r="B408" s="21">
        <v>20</v>
      </c>
      <c r="C408" s="52" t="s">
        <v>721</v>
      </c>
      <c r="D408" s="22" t="s">
        <v>722</v>
      </c>
      <c r="E408" s="26" t="s">
        <v>7</v>
      </c>
      <c r="F408" s="46">
        <v>2370.6</v>
      </c>
      <c r="G408" s="33">
        <v>2</v>
      </c>
      <c r="H408" s="76">
        <f t="shared" si="12"/>
        <v>4741.2</v>
      </c>
      <c r="I408" s="16"/>
    </row>
    <row r="409" spans="2:9" ht="22.5" x14ac:dyDescent="0.25">
      <c r="B409" s="21">
        <v>21</v>
      </c>
      <c r="C409" s="52" t="s">
        <v>723</v>
      </c>
      <c r="D409" s="22" t="s">
        <v>724</v>
      </c>
      <c r="E409" s="26" t="s">
        <v>7</v>
      </c>
      <c r="F409" s="53">
        <v>504.33</v>
      </c>
      <c r="G409" s="33">
        <v>2</v>
      </c>
      <c r="H409" s="76">
        <f t="shared" si="12"/>
        <v>1008.66</v>
      </c>
      <c r="I409" s="16"/>
    </row>
    <row r="410" spans="2:9" x14ac:dyDescent="0.25">
      <c r="B410" s="21">
        <v>22</v>
      </c>
      <c r="C410" s="52" t="s">
        <v>284</v>
      </c>
      <c r="D410" s="22" t="s">
        <v>285</v>
      </c>
      <c r="E410" s="26" t="s">
        <v>7</v>
      </c>
      <c r="F410" s="46">
        <v>8719.31</v>
      </c>
      <c r="G410" s="33">
        <v>1</v>
      </c>
      <c r="H410" s="76">
        <f t="shared" si="12"/>
        <v>8719.31</v>
      </c>
      <c r="I410" s="16"/>
    </row>
    <row r="411" spans="2:9" x14ac:dyDescent="0.25">
      <c r="B411" s="21">
        <v>23</v>
      </c>
      <c r="C411" s="52" t="s">
        <v>725</v>
      </c>
      <c r="D411" s="22" t="s">
        <v>726</v>
      </c>
      <c r="E411" s="26" t="s">
        <v>7</v>
      </c>
      <c r="F411" s="53">
        <v>770.49</v>
      </c>
      <c r="G411" s="33">
        <v>3</v>
      </c>
      <c r="H411" s="76">
        <f t="shared" si="12"/>
        <v>2311.4700000000003</v>
      </c>
      <c r="I411" s="16"/>
    </row>
    <row r="412" spans="2:9" x14ac:dyDescent="0.25">
      <c r="B412" s="21">
        <v>24</v>
      </c>
      <c r="C412" s="52" t="s">
        <v>727</v>
      </c>
      <c r="D412" s="22" t="s">
        <v>728</v>
      </c>
      <c r="E412" s="26" t="s">
        <v>7</v>
      </c>
      <c r="F412" s="46">
        <v>1064.56</v>
      </c>
      <c r="G412" s="33">
        <v>6</v>
      </c>
      <c r="H412" s="76">
        <f t="shared" si="12"/>
        <v>6387.36</v>
      </c>
      <c r="I412" s="16"/>
    </row>
    <row r="413" spans="2:9" ht="22.5" x14ac:dyDescent="0.25">
      <c r="B413" s="21">
        <v>25</v>
      </c>
      <c r="C413" s="52" t="s">
        <v>729</v>
      </c>
      <c r="D413" s="22" t="s">
        <v>730</v>
      </c>
      <c r="E413" s="26" t="s">
        <v>7</v>
      </c>
      <c r="F413" s="53">
        <v>949.43</v>
      </c>
      <c r="G413" s="33">
        <v>3</v>
      </c>
      <c r="H413" s="76">
        <f t="shared" si="12"/>
        <v>2848.29</v>
      </c>
      <c r="I413" s="16"/>
    </row>
    <row r="414" spans="2:9" ht="22.5" x14ac:dyDescent="0.25">
      <c r="B414" s="21">
        <v>26</v>
      </c>
      <c r="C414" s="52" t="s">
        <v>731</v>
      </c>
      <c r="D414" s="22" t="s">
        <v>732</v>
      </c>
      <c r="E414" s="26" t="s">
        <v>7</v>
      </c>
      <c r="F414" s="46">
        <v>1851</v>
      </c>
      <c r="G414" s="33">
        <v>3</v>
      </c>
      <c r="H414" s="76">
        <f t="shared" si="12"/>
        <v>5553</v>
      </c>
      <c r="I414" s="16"/>
    </row>
    <row r="415" spans="2:9" ht="22.5" x14ac:dyDescent="0.25">
      <c r="B415" s="21">
        <v>27</v>
      </c>
      <c r="C415" s="52" t="s">
        <v>733</v>
      </c>
      <c r="D415" s="22" t="s">
        <v>734</v>
      </c>
      <c r="E415" s="26" t="s">
        <v>7</v>
      </c>
      <c r="F415" s="46">
        <v>3832.88</v>
      </c>
      <c r="G415" s="33">
        <v>5</v>
      </c>
      <c r="H415" s="76">
        <f t="shared" si="12"/>
        <v>19164.400000000001</v>
      </c>
      <c r="I415" s="16"/>
    </row>
    <row r="416" spans="2:9" ht="22.5" x14ac:dyDescent="0.25">
      <c r="B416" s="21">
        <v>28</v>
      </c>
      <c r="C416" s="52" t="s">
        <v>735</v>
      </c>
      <c r="D416" s="22" t="s">
        <v>736</v>
      </c>
      <c r="E416" s="26" t="s">
        <v>7</v>
      </c>
      <c r="F416" s="53">
        <v>730.59</v>
      </c>
      <c r="G416" s="33">
        <v>4</v>
      </c>
      <c r="H416" s="76">
        <f t="shared" si="12"/>
        <v>2922.36</v>
      </c>
      <c r="I416" s="16"/>
    </row>
    <row r="417" spans="2:9" ht="22.5" x14ac:dyDescent="0.25">
      <c r="B417" s="21">
        <v>29</v>
      </c>
      <c r="C417" s="52" t="s">
        <v>737</v>
      </c>
      <c r="D417" s="22" t="s">
        <v>738</v>
      </c>
      <c r="E417" s="26" t="s">
        <v>7</v>
      </c>
      <c r="F417" s="53">
        <v>730.59</v>
      </c>
      <c r="G417" s="33">
        <v>4</v>
      </c>
      <c r="H417" s="76">
        <f t="shared" si="12"/>
        <v>2922.36</v>
      </c>
      <c r="I417" s="16"/>
    </row>
    <row r="418" spans="2:9" x14ac:dyDescent="0.25">
      <c r="B418" s="21">
        <v>30</v>
      </c>
      <c r="C418" s="52" t="s">
        <v>391</v>
      </c>
      <c r="D418" s="22" t="s">
        <v>392</v>
      </c>
      <c r="E418" s="26" t="s">
        <v>7</v>
      </c>
      <c r="F418" s="46">
        <v>8770.59</v>
      </c>
      <c r="G418" s="33">
        <v>1</v>
      </c>
      <c r="H418" s="76">
        <f t="shared" si="12"/>
        <v>8770.59</v>
      </c>
      <c r="I418" s="16"/>
    </row>
    <row r="419" spans="2:9" ht="22.5" x14ac:dyDescent="0.25">
      <c r="B419" s="21">
        <v>31</v>
      </c>
      <c r="C419" s="52" t="s">
        <v>739</v>
      </c>
      <c r="D419" s="22" t="s">
        <v>598</v>
      </c>
      <c r="E419" s="26" t="s">
        <v>7</v>
      </c>
      <c r="F419" s="46">
        <v>1260.82</v>
      </c>
      <c r="G419" s="33">
        <v>2</v>
      </c>
      <c r="H419" s="76">
        <f t="shared" si="12"/>
        <v>2521.64</v>
      </c>
      <c r="I419" s="16"/>
    </row>
    <row r="420" spans="2:9" ht="22.5" x14ac:dyDescent="0.25">
      <c r="B420" s="21">
        <v>32</v>
      </c>
      <c r="C420" s="52" t="s">
        <v>740</v>
      </c>
      <c r="D420" s="22" t="s">
        <v>741</v>
      </c>
      <c r="E420" s="26" t="s">
        <v>91</v>
      </c>
      <c r="F420" s="46">
        <v>2513.6799999999998</v>
      </c>
      <c r="G420" s="33">
        <v>2</v>
      </c>
      <c r="H420" s="76">
        <f t="shared" si="12"/>
        <v>5027.3599999999997</v>
      </c>
      <c r="I420" s="16"/>
    </row>
    <row r="421" spans="2:9" ht="22.5" x14ac:dyDescent="0.25">
      <c r="B421" s="21">
        <v>33</v>
      </c>
      <c r="C421" s="52" t="s">
        <v>742</v>
      </c>
      <c r="D421" s="22" t="s">
        <v>743</v>
      </c>
      <c r="E421" s="26" t="s">
        <v>7</v>
      </c>
      <c r="F421" s="46">
        <v>1211.4000000000001</v>
      </c>
      <c r="G421" s="33">
        <v>3</v>
      </c>
      <c r="H421" s="76">
        <f t="shared" si="12"/>
        <v>3634.2000000000003</v>
      </c>
      <c r="I421" s="16"/>
    </row>
    <row r="422" spans="2:9" x14ac:dyDescent="0.25">
      <c r="B422" s="21">
        <v>34</v>
      </c>
      <c r="C422" s="52" t="s">
        <v>429</v>
      </c>
      <c r="D422" s="22" t="s">
        <v>430</v>
      </c>
      <c r="E422" s="26" t="s">
        <v>7</v>
      </c>
      <c r="F422" s="46">
        <v>15495.17</v>
      </c>
      <c r="G422" s="33">
        <v>1</v>
      </c>
      <c r="H422" s="76">
        <f t="shared" si="12"/>
        <v>15495.17</v>
      </c>
      <c r="I422" s="16"/>
    </row>
    <row r="423" spans="2:9" x14ac:dyDescent="0.25">
      <c r="B423" s="21">
        <v>35</v>
      </c>
      <c r="C423" s="52" t="s">
        <v>431</v>
      </c>
      <c r="D423" s="22" t="s">
        <v>432</v>
      </c>
      <c r="E423" s="26" t="s">
        <v>7</v>
      </c>
      <c r="F423" s="46">
        <v>15302.66</v>
      </c>
      <c r="G423" s="33">
        <v>2</v>
      </c>
      <c r="H423" s="76">
        <f t="shared" si="12"/>
        <v>30605.32</v>
      </c>
      <c r="I423" s="16"/>
    </row>
    <row r="424" spans="2:9" x14ac:dyDescent="0.25">
      <c r="B424" s="21">
        <v>36</v>
      </c>
      <c r="C424" s="52" t="s">
        <v>744</v>
      </c>
      <c r="D424" s="22" t="s">
        <v>745</v>
      </c>
      <c r="E424" s="26" t="s">
        <v>7</v>
      </c>
      <c r="F424" s="46">
        <v>13528.02</v>
      </c>
      <c r="G424" s="33">
        <v>2</v>
      </c>
      <c r="H424" s="76">
        <f t="shared" si="12"/>
        <v>27056.04</v>
      </c>
      <c r="I424" s="16"/>
    </row>
    <row r="425" spans="2:9" x14ac:dyDescent="0.25">
      <c r="B425" s="21">
        <v>37</v>
      </c>
      <c r="C425" s="52" t="s">
        <v>449</v>
      </c>
      <c r="D425" s="22" t="s">
        <v>450</v>
      </c>
      <c r="E425" s="26" t="s">
        <v>7</v>
      </c>
      <c r="F425" s="46">
        <v>11476.43</v>
      </c>
      <c r="G425" s="33">
        <v>1</v>
      </c>
      <c r="H425" s="76">
        <f t="shared" si="12"/>
        <v>11476.43</v>
      </c>
      <c r="I425" s="16"/>
    </row>
    <row r="426" spans="2:9" x14ac:dyDescent="0.25">
      <c r="B426" s="21">
        <v>38</v>
      </c>
      <c r="C426" s="52" t="s">
        <v>746</v>
      </c>
      <c r="D426" s="22" t="s">
        <v>747</v>
      </c>
      <c r="E426" s="26" t="s">
        <v>7</v>
      </c>
      <c r="F426" s="53">
        <v>509.48</v>
      </c>
      <c r="G426" s="33">
        <v>10</v>
      </c>
      <c r="H426" s="76">
        <f t="shared" si="12"/>
        <v>5094.8</v>
      </c>
      <c r="I426" s="16"/>
    </row>
    <row r="427" spans="2:9" ht="22.5" x14ac:dyDescent="0.25">
      <c r="B427" s="21">
        <v>39</v>
      </c>
      <c r="C427" s="52" t="s">
        <v>748</v>
      </c>
      <c r="D427" s="22" t="s">
        <v>749</v>
      </c>
      <c r="E427" s="26" t="s">
        <v>7</v>
      </c>
      <c r="F427" s="53">
        <v>332.82</v>
      </c>
      <c r="G427" s="33">
        <v>10</v>
      </c>
      <c r="H427" s="76">
        <f t="shared" si="12"/>
        <v>3328.2</v>
      </c>
      <c r="I427" s="16"/>
    </row>
    <row r="428" spans="2:9" x14ac:dyDescent="0.25">
      <c r="B428" s="21">
        <v>40</v>
      </c>
      <c r="C428" s="52" t="s">
        <v>750</v>
      </c>
      <c r="D428" s="22" t="s">
        <v>751</v>
      </c>
      <c r="E428" s="26" t="s">
        <v>7</v>
      </c>
      <c r="F428" s="53">
        <v>424</v>
      </c>
      <c r="G428" s="33">
        <v>10</v>
      </c>
      <c r="H428" s="76">
        <f t="shared" si="12"/>
        <v>4240</v>
      </c>
      <c r="I428" s="16"/>
    </row>
    <row r="429" spans="2:9" ht="22.5" x14ac:dyDescent="0.25">
      <c r="B429" s="21">
        <v>41</v>
      </c>
      <c r="C429" s="52" t="s">
        <v>752</v>
      </c>
      <c r="D429" s="22" t="s">
        <v>753</v>
      </c>
      <c r="E429" s="26" t="s">
        <v>91</v>
      </c>
      <c r="F429" s="46">
        <v>6726.8</v>
      </c>
      <c r="G429" s="33">
        <v>1</v>
      </c>
      <c r="H429" s="76">
        <f t="shared" si="12"/>
        <v>6726.8</v>
      </c>
      <c r="I429" s="16"/>
    </row>
    <row r="430" spans="2:9" x14ac:dyDescent="0.25">
      <c r="B430" s="21">
        <v>42</v>
      </c>
      <c r="C430" s="52" t="s">
        <v>487</v>
      </c>
      <c r="D430" s="22" t="s">
        <v>488</v>
      </c>
      <c r="E430" s="26" t="s">
        <v>7</v>
      </c>
      <c r="F430" s="46">
        <v>7914.62</v>
      </c>
      <c r="G430" s="33">
        <v>2</v>
      </c>
      <c r="H430" s="76">
        <f t="shared" si="12"/>
        <v>15829.24</v>
      </c>
      <c r="I430" s="16"/>
    </row>
    <row r="431" spans="2:9" x14ac:dyDescent="0.25">
      <c r="B431" s="21">
        <v>43</v>
      </c>
      <c r="C431" s="52" t="s">
        <v>491</v>
      </c>
      <c r="D431" s="22" t="s">
        <v>492</v>
      </c>
      <c r="E431" s="26" t="s">
        <v>7</v>
      </c>
      <c r="F431" s="46">
        <v>13416.18</v>
      </c>
      <c r="G431" s="33">
        <v>1</v>
      </c>
      <c r="H431" s="76">
        <f t="shared" si="12"/>
        <v>13416.18</v>
      </c>
      <c r="I431" s="16"/>
    </row>
    <row r="432" spans="2:9" x14ac:dyDescent="0.25">
      <c r="B432" s="21">
        <v>44</v>
      </c>
      <c r="C432" s="52" t="s">
        <v>754</v>
      </c>
      <c r="D432" s="22" t="s">
        <v>39</v>
      </c>
      <c r="E432" s="26" t="s">
        <v>7</v>
      </c>
      <c r="F432" s="46">
        <v>4059.12</v>
      </c>
      <c r="G432" s="33">
        <v>2</v>
      </c>
      <c r="H432" s="76">
        <f t="shared" si="12"/>
        <v>8118.24</v>
      </c>
      <c r="I432" s="16"/>
    </row>
    <row r="433" spans="2:9" x14ac:dyDescent="0.25">
      <c r="B433" s="21">
        <v>45</v>
      </c>
      <c r="C433" s="52" t="s">
        <v>755</v>
      </c>
      <c r="D433" s="22" t="s">
        <v>756</v>
      </c>
      <c r="E433" s="26" t="s">
        <v>7</v>
      </c>
      <c r="F433" s="46">
        <v>7405.13</v>
      </c>
      <c r="G433" s="33">
        <v>2</v>
      </c>
      <c r="H433" s="76">
        <f t="shared" si="12"/>
        <v>14810.26</v>
      </c>
      <c r="I433" s="16"/>
    </row>
    <row r="434" spans="2:9" ht="22.5" x14ac:dyDescent="0.25">
      <c r="B434" s="21">
        <v>46</v>
      </c>
      <c r="C434" s="52" t="s">
        <v>757</v>
      </c>
      <c r="D434" s="22" t="s">
        <v>758</v>
      </c>
      <c r="E434" s="26" t="s">
        <v>7</v>
      </c>
      <c r="F434" s="46">
        <v>2817.54</v>
      </c>
      <c r="G434" s="33">
        <v>12</v>
      </c>
      <c r="H434" s="76">
        <f t="shared" si="12"/>
        <v>33810.479999999996</v>
      </c>
      <c r="I434" s="16"/>
    </row>
    <row r="435" spans="2:9" x14ac:dyDescent="0.25">
      <c r="B435" s="21">
        <v>47</v>
      </c>
      <c r="C435" s="52" t="s">
        <v>541</v>
      </c>
      <c r="D435" s="22" t="s">
        <v>759</v>
      </c>
      <c r="E435" s="26" t="s">
        <v>7</v>
      </c>
      <c r="F435" s="53">
        <v>183.51</v>
      </c>
      <c r="G435" s="33">
        <v>30</v>
      </c>
      <c r="H435" s="76">
        <f t="shared" si="12"/>
        <v>5505.2999999999993</v>
      </c>
      <c r="I435" s="16"/>
    </row>
    <row r="436" spans="2:9" ht="22.5" x14ac:dyDescent="0.25">
      <c r="B436" s="21">
        <v>48</v>
      </c>
      <c r="C436" s="52" t="s">
        <v>760</v>
      </c>
      <c r="D436" s="22" t="s">
        <v>761</v>
      </c>
      <c r="E436" s="26" t="s">
        <v>7</v>
      </c>
      <c r="F436" s="53">
        <v>49.01</v>
      </c>
      <c r="G436" s="33">
        <v>15</v>
      </c>
      <c r="H436" s="76">
        <f t="shared" si="12"/>
        <v>735.15</v>
      </c>
      <c r="I436" s="16"/>
    </row>
    <row r="437" spans="2:9" x14ac:dyDescent="0.25">
      <c r="B437" s="21">
        <v>49</v>
      </c>
      <c r="C437" s="52" t="s">
        <v>762</v>
      </c>
      <c r="D437" s="22" t="s">
        <v>763</v>
      </c>
      <c r="E437" s="26" t="s">
        <v>7</v>
      </c>
      <c r="F437" s="46">
        <v>3900.33</v>
      </c>
      <c r="G437" s="33">
        <v>2</v>
      </c>
      <c r="H437" s="76">
        <f t="shared" si="12"/>
        <v>7800.66</v>
      </c>
      <c r="I437" s="16"/>
    </row>
    <row r="438" spans="2:9" x14ac:dyDescent="0.25">
      <c r="B438" s="21">
        <v>50</v>
      </c>
      <c r="C438" s="52" t="s">
        <v>764</v>
      </c>
      <c r="D438" s="22" t="s">
        <v>765</v>
      </c>
      <c r="E438" s="26" t="s">
        <v>7</v>
      </c>
      <c r="F438" s="46">
        <v>1938.76</v>
      </c>
      <c r="G438" s="33">
        <v>2</v>
      </c>
      <c r="H438" s="76">
        <f t="shared" si="12"/>
        <v>3877.52</v>
      </c>
      <c r="I438" s="16"/>
    </row>
    <row r="439" spans="2:9" ht="22.5" x14ac:dyDescent="0.25">
      <c r="B439" s="21">
        <v>51</v>
      </c>
      <c r="C439" s="52" t="s">
        <v>573</v>
      </c>
      <c r="D439" s="22" t="s">
        <v>574</v>
      </c>
      <c r="E439" s="26" t="s">
        <v>7</v>
      </c>
      <c r="F439" s="53">
        <v>524.29999999999995</v>
      </c>
      <c r="G439" s="33">
        <v>2</v>
      </c>
      <c r="H439" s="76">
        <f t="shared" si="12"/>
        <v>1048.5999999999999</v>
      </c>
      <c r="I439" s="16"/>
    </row>
    <row r="440" spans="2:9" ht="22.5" x14ac:dyDescent="0.25">
      <c r="B440" s="21">
        <v>52</v>
      </c>
      <c r="C440" s="52" t="s">
        <v>766</v>
      </c>
      <c r="D440" s="22" t="s">
        <v>767</v>
      </c>
      <c r="E440" s="26" t="s">
        <v>7</v>
      </c>
      <c r="F440" s="53">
        <v>604.08000000000004</v>
      </c>
      <c r="G440" s="33">
        <v>4</v>
      </c>
      <c r="H440" s="76">
        <f t="shared" si="12"/>
        <v>2416.3200000000002</v>
      </c>
      <c r="I440" s="16"/>
    </row>
    <row r="441" spans="2:9" ht="22.5" x14ac:dyDescent="0.25">
      <c r="B441" s="21">
        <v>53</v>
      </c>
      <c r="C441" s="52" t="s">
        <v>768</v>
      </c>
      <c r="D441" s="22" t="s">
        <v>769</v>
      </c>
      <c r="E441" s="26" t="s">
        <v>7</v>
      </c>
      <c r="F441" s="53">
        <v>671.33</v>
      </c>
      <c r="G441" s="33">
        <v>4</v>
      </c>
      <c r="H441" s="76">
        <f t="shared" si="12"/>
        <v>2685.32</v>
      </c>
      <c r="I441" s="16"/>
    </row>
    <row r="442" spans="2:9" ht="22.5" x14ac:dyDescent="0.25">
      <c r="B442" s="21">
        <v>54</v>
      </c>
      <c r="C442" s="52" t="s">
        <v>770</v>
      </c>
      <c r="D442" s="22" t="s">
        <v>771</v>
      </c>
      <c r="E442" s="26" t="s">
        <v>7</v>
      </c>
      <c r="F442" s="46">
        <v>12631.73</v>
      </c>
      <c r="G442" s="33">
        <v>2</v>
      </c>
      <c r="H442" s="76">
        <f t="shared" si="12"/>
        <v>25263.46</v>
      </c>
      <c r="I442" s="16"/>
    </row>
    <row r="443" spans="2:9" ht="22.5" x14ac:dyDescent="0.25">
      <c r="B443" s="21">
        <v>55</v>
      </c>
      <c r="C443" s="52" t="s">
        <v>772</v>
      </c>
      <c r="D443" s="22" t="s">
        <v>773</v>
      </c>
      <c r="E443" s="26" t="s">
        <v>7</v>
      </c>
      <c r="F443" s="46">
        <v>10652.13</v>
      </c>
      <c r="G443" s="33">
        <v>2</v>
      </c>
      <c r="H443" s="76">
        <f t="shared" si="12"/>
        <v>21304.26</v>
      </c>
      <c r="I443" s="16"/>
    </row>
    <row r="444" spans="2:9" ht="22.5" x14ac:dyDescent="0.25">
      <c r="B444" s="21">
        <v>56</v>
      </c>
      <c r="C444" s="52" t="s">
        <v>774</v>
      </c>
      <c r="D444" s="22" t="s">
        <v>775</v>
      </c>
      <c r="E444" s="26" t="s">
        <v>7</v>
      </c>
      <c r="F444" s="46">
        <v>13951.46</v>
      </c>
      <c r="G444" s="33">
        <v>2</v>
      </c>
      <c r="H444" s="76">
        <f t="shared" si="12"/>
        <v>27902.92</v>
      </c>
      <c r="I444" s="16"/>
    </row>
    <row r="445" spans="2:9" ht="22.5" x14ac:dyDescent="0.25">
      <c r="B445" s="21">
        <v>57</v>
      </c>
      <c r="C445" s="52" t="s">
        <v>776</v>
      </c>
      <c r="D445" s="22" t="s">
        <v>777</v>
      </c>
      <c r="E445" s="26" t="s">
        <v>7</v>
      </c>
      <c r="F445" s="46">
        <v>11877.6</v>
      </c>
      <c r="G445" s="33">
        <v>2</v>
      </c>
      <c r="H445" s="76">
        <f t="shared" si="12"/>
        <v>23755.200000000001</v>
      </c>
      <c r="I445" s="16"/>
    </row>
    <row r="446" spans="2:9" x14ac:dyDescent="0.25">
      <c r="B446" s="54">
        <v>58</v>
      </c>
      <c r="C446" s="55" t="s">
        <v>778</v>
      </c>
      <c r="D446" s="55" t="s">
        <v>779</v>
      </c>
      <c r="E446" s="56" t="s">
        <v>7</v>
      </c>
      <c r="F446" s="57">
        <v>275.26</v>
      </c>
      <c r="G446" s="54">
        <v>8</v>
      </c>
      <c r="H446" s="76">
        <f t="shared" si="12"/>
        <v>2202.08</v>
      </c>
      <c r="I446" s="16"/>
    </row>
    <row r="447" spans="2:9" x14ac:dyDescent="0.25">
      <c r="B447" s="54">
        <v>59</v>
      </c>
      <c r="C447" s="55" t="s">
        <v>780</v>
      </c>
      <c r="D447" s="55" t="s">
        <v>781</v>
      </c>
      <c r="E447" s="56" t="s">
        <v>91</v>
      </c>
      <c r="F447" s="58">
        <v>2080.2800000000002</v>
      </c>
      <c r="G447" s="54">
        <v>6</v>
      </c>
      <c r="H447" s="76">
        <f t="shared" si="12"/>
        <v>12481.68</v>
      </c>
      <c r="I447" s="16"/>
    </row>
    <row r="448" spans="2:9" ht="22.5" x14ac:dyDescent="0.25">
      <c r="B448" s="54">
        <v>60</v>
      </c>
      <c r="C448" s="55" t="s">
        <v>782</v>
      </c>
      <c r="D448" s="55" t="s">
        <v>783</v>
      </c>
      <c r="E448" s="56" t="s">
        <v>7</v>
      </c>
      <c r="F448" s="57">
        <v>373.2</v>
      </c>
      <c r="G448" s="54">
        <v>14</v>
      </c>
      <c r="H448" s="76">
        <f t="shared" si="12"/>
        <v>5224.8</v>
      </c>
      <c r="I448" s="16"/>
    </row>
    <row r="449" spans="2:18" x14ac:dyDescent="0.25">
      <c r="B449" s="28"/>
      <c r="C449" s="28"/>
      <c r="D449" s="28"/>
      <c r="E449" s="28"/>
      <c r="F449" s="28"/>
      <c r="G449" s="34">
        <f>SUM(G389:G448)</f>
        <v>256</v>
      </c>
      <c r="H449" s="75">
        <f>SUM(H389:H448)</f>
        <v>992519.03000000014</v>
      </c>
    </row>
    <row r="450" spans="2:18" ht="15.75" customHeight="1" x14ac:dyDescent="0.25">
      <c r="B450" s="65"/>
      <c r="C450" s="81" t="s">
        <v>784</v>
      </c>
      <c r="D450" s="81"/>
      <c r="E450" s="81"/>
      <c r="F450" s="81"/>
      <c r="G450" s="81"/>
      <c r="H450" s="66">
        <f>H449+H387+H366+H364+H323+H46</f>
        <v>11728021.130000003</v>
      </c>
      <c r="I450" s="61"/>
      <c r="J450" s="61"/>
      <c r="K450" s="61"/>
      <c r="L450" s="61"/>
      <c r="M450" s="61"/>
      <c r="N450" s="61"/>
      <c r="O450" s="61"/>
      <c r="P450" s="61"/>
      <c r="Q450" s="61"/>
      <c r="R450" s="61"/>
    </row>
    <row r="451" spans="2:18" ht="15" customHeight="1" x14ac:dyDescent="0.25">
      <c r="B451" s="65"/>
      <c r="C451" s="82" t="s">
        <v>785</v>
      </c>
      <c r="D451" s="82"/>
      <c r="E451" s="82"/>
      <c r="F451" s="82"/>
      <c r="G451" s="64">
        <v>0.2</v>
      </c>
      <c r="H451" s="67">
        <f>H450*G451</f>
        <v>2345604.2260000007</v>
      </c>
      <c r="I451" s="61"/>
      <c r="J451" s="61"/>
      <c r="K451" s="61"/>
      <c r="L451" s="61"/>
      <c r="M451" s="61"/>
      <c r="N451" s="61"/>
      <c r="O451" s="61"/>
      <c r="P451" s="61"/>
      <c r="Q451" s="61"/>
      <c r="R451" s="61"/>
    </row>
    <row r="452" spans="2:18" ht="15.75" customHeight="1" x14ac:dyDescent="0.25">
      <c r="B452" s="65"/>
      <c r="C452" s="82" t="s">
        <v>786</v>
      </c>
      <c r="D452" s="82"/>
      <c r="E452" s="82"/>
      <c r="F452" s="82"/>
      <c r="G452" s="82"/>
      <c r="H452" s="67">
        <f>SUM(H450:H451)</f>
        <v>14073625.356000002</v>
      </c>
      <c r="I452" s="61"/>
      <c r="J452" s="61"/>
      <c r="K452" s="61"/>
      <c r="L452" s="61"/>
      <c r="M452" s="61"/>
      <c r="N452" s="61"/>
      <c r="O452" s="61"/>
      <c r="P452" s="61"/>
      <c r="Q452" s="61"/>
      <c r="R452" s="61"/>
    </row>
  </sheetData>
  <mergeCells count="12">
    <mergeCell ref="B46:C46"/>
    <mergeCell ref="B1:I1"/>
    <mergeCell ref="B4:I4"/>
    <mergeCell ref="A324:I324"/>
    <mergeCell ref="A325:I325"/>
    <mergeCell ref="B365:I365"/>
    <mergeCell ref="B367:I367"/>
    <mergeCell ref="B47:I47"/>
    <mergeCell ref="B388:I388"/>
    <mergeCell ref="C450:G450"/>
    <mergeCell ref="C452:G452"/>
    <mergeCell ref="C451:F451"/>
  </mergeCells>
  <pageMargins left="0" right="0" top="0" bottom="0" header="0" footer="0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2019-09-16T06:37:03Z</cp:lastPrinted>
  <dcterms:created xsi:type="dcterms:W3CDTF">2018-05-22T01:14:50Z</dcterms:created>
  <dcterms:modified xsi:type="dcterms:W3CDTF">2019-10-16T05:04:46Z</dcterms:modified>
</cp:coreProperties>
</file>