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6815" windowHeight="6885"/>
  </bookViews>
  <sheets>
    <sheet name="ЕАО" sheetId="5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5" l="1"/>
  <c r="I11" i="5"/>
  <c r="I12" i="5"/>
  <c r="I13" i="5"/>
  <c r="I14" i="5"/>
  <c r="I15" i="5"/>
  <c r="I16" i="5"/>
  <c r="I9" i="5" l="1"/>
  <c r="I17" i="5" l="1"/>
  <c r="I18" i="5" l="1"/>
  <c r="I19" i="5" s="1"/>
</calcChain>
</file>

<file path=xl/sharedStrings.xml><?xml version="1.0" encoding="utf-8"?>
<sst xmlns="http://schemas.openxmlformats.org/spreadsheetml/2006/main" count="38" uniqueCount="32">
  <si>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</si>
  <si>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</si>
  <si>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</si>
  <si>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</si>
  <si>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</si>
  <si>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</si>
  <si>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</si>
  <si>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</si>
  <si>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</si>
  <si>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</si>
  <si>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л</t>
  </si>
  <si>
    <t>1.5.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</si>
  <si>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t>Артикул</t>
  </si>
  <si>
    <t>Необходимая фасовка</t>
  </si>
  <si>
    <t>Жидкость охлаждающая Тосол А-40</t>
  </si>
  <si>
    <t>Жидкость тормозная</t>
  </si>
  <si>
    <t>Масло гидравлическое ВМГЗ</t>
  </si>
  <si>
    <t>Масло моторное KIXX Dynamic DI SAE 10w40 API CI-4/SL</t>
  </si>
  <si>
    <t>ДОТ-4</t>
  </si>
  <si>
    <t>ВМГЗ</t>
  </si>
  <si>
    <t>Поставка до 31 марта 2020г</t>
  </si>
  <si>
    <t>Антифриз</t>
  </si>
  <si>
    <t>Масло  гидравлическое Лукойл Гейзер ЛТ 22</t>
  </si>
  <si>
    <t>Масло моторное KIXX GOLD SJ SAE10w30 API SJ/CF</t>
  </si>
  <si>
    <t>Rinkai-45  ( красный)</t>
  </si>
  <si>
    <t>Антифриз Гостовский зеленый</t>
  </si>
  <si>
    <t>Тосол Волга-Ойл ОЖ-40</t>
  </si>
  <si>
    <t>Лукойл Гейзер ЛТ 22</t>
  </si>
  <si>
    <t>KIXX Dynamic DI SAE 10w40 API CI-4/SL</t>
  </si>
  <si>
    <t>KIXX GOLD SJ SAE10w30 API SJ/CF</t>
  </si>
  <si>
    <t xml:space="preserve">Жидкость охлаждающая Антифриз </t>
  </si>
  <si>
    <t>Приложение № 1 к ТЗ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</si>
</sst>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206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4" fontId="3" fillId="2" borderId="9" xfId="0" applyNumberFormat="1" applyFont="1" applyFill="1" applyBorder="1" applyAlignment="1" applyProtection="1">
      <alignment horizontal="right"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2" borderId="0" xfId="0" applyFill="1"/>
    <xf numFmtId="16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4" fontId="3" fillId="2" borderId="9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18" xfId="0" applyFont="1" applyFill="1" applyBorder="1" applyAlignment="1">
      <alignment horizontal="center" vertical="top"/>
    </xf>
    <xf numFmtId="0" fontId="4" fillId="0" borderId="19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64" fontId="8" fillId="0" borderId="8" xfId="0" applyNumberFormat="1" applyFont="1" applyFill="1" applyBorder="1" applyAlignment="1" applyProtection="1">
      <alignment horizontal="center" vertical="top" wrapText="1"/>
    </xf>
    <xf numFmtId="4" fontId="8" fillId="0" borderId="7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4" fontId="8" fillId="0" borderId="6" xfId="0" applyNumberFormat="1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4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center" vertical="top"/>
    </xf>
    <xf numFmtId="2" fontId="4" fillId="0" borderId="23" xfId="0" applyNumberFormat="1" applyFont="1" applyBorder="1" applyAlignment="1">
      <alignment horizontal="center" vertical="top"/>
    </xf>
    <xf numFmtId="1" fontId="4" fillId="0" borderId="23" xfId="0" applyNumberFormat="1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2" fontId="4" fillId="0" borderId="25" xfId="0" applyNumberFormat="1" applyFont="1" applyBorder="1" applyAlignment="1">
      <alignment horizontal="center" vertical="top"/>
    </xf>
    <xf numFmtId="1" fontId="4" fillId="0" borderId="26" xfId="0" applyNumberFormat="1" applyFont="1" applyBorder="1" applyAlignment="1">
      <alignment horizontal="center" vertical="top"/>
    </xf>
    <xf numFmtId="4" fontId="3" fillId="2" borderId="9" xfId="0" applyNumberFormat="1" applyFont="1" applyFill="1" applyBorder="1" applyAlignment="1" applyProtection="1">
      <alignment horizontal="center" vertical="top" wrapText="1"/>
    </xf>
    <xf numFmtId="164" fontId="3" fillId="2" borderId="9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" fontId="8" fillId="0" borderId="14" xfId="0" applyNumberFormat="1" applyFont="1" applyFill="1" applyBorder="1" applyAlignment="1">
      <alignment horizontal="center" vertical="top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164" fontId="1" fillId="3" borderId="29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" fontId="8" fillId="0" borderId="11" xfId="0" applyNumberFormat="1" applyFont="1" applyFill="1" applyBorder="1" applyAlignment="1" applyProtection="1">
      <alignment horizontal="right" vertical="top" wrapText="1"/>
    </xf>
    <xf numFmtId="4" fontId="8" fillId="0" borderId="12" xfId="0" applyNumberFormat="1" applyFont="1" applyFill="1" applyBorder="1" applyAlignment="1" applyProtection="1">
      <alignment horizontal="right" vertical="top" wrapText="1"/>
    </xf>
    <xf numFmtId="4" fontId="8" fillId="0" borderId="13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2" xfId="0" applyNumberFormat="1" applyFont="1" applyFill="1" applyBorder="1" applyAlignment="1" applyProtection="1">
      <alignment horizontal="right" vertical="top" wrapText="1"/>
    </xf>
    <xf numFmtId="4" fontId="8" fillId="0" borderId="4" xfId="0" applyNumberFormat="1" applyFont="1" applyFill="1" applyBorder="1" applyAlignment="1" applyProtection="1">
      <alignment horizontal="right" vertical="top" wrapText="1"/>
    </xf>
    <xf numFmtId="4" fontId="8" fillId="0" borderId="5" xfId="0" applyNumberFormat="1" applyFont="1" applyFill="1" applyBorder="1" applyAlignment="1" applyProtection="1">
      <alignment horizontal="right" vertical="top" wrapText="1"/>
    </xf>
    <xf numFmtId="4" fontId="8" fillId="0" borderId="1" xfId="0" applyNumberFormat="1" applyFont="1" applyFill="1" applyBorder="1" applyAlignment="1" applyProtection="1">
      <alignment horizontal="righ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"/>
  <sheetViews>
    <sheetView tabSelected="1" zoomScale="85" zoomScaleNormal="85" workbookViewId="0">
      <selection activeCell="G13" sqref="G13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10" customWidth="1"/>
    <col min="4" max="4" width="25" customWidth="1"/>
    <col min="5" max="5" width="17.28515625" customWidth="1"/>
    <col min="6" max="6" width="7.140625" style="39" customWidth="1"/>
    <col min="7" max="7" width="17.140625" style="39" customWidth="1"/>
    <col min="8" max="8" width="14" style="40" customWidth="1"/>
    <col min="9" max="9" width="22.85546875" style="39" customWidth="1"/>
  </cols>
  <sheetData>
    <row r="1" spans="1:19" ht="14.25" customHeight="1" x14ac:dyDescent="0.25">
      <c r="B1" s="1"/>
      <c r="C1" s="8"/>
      <c r="D1" s="1"/>
      <c r="E1" s="1"/>
      <c r="F1" s="1"/>
      <c r="G1" s="1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4.25" customHeight="1" x14ac:dyDescent="0.25">
      <c r="B2" s="1"/>
      <c r="C2" s="8"/>
      <c r="D2" s="1"/>
      <c r="E2" s="1"/>
      <c r="F2" s="1"/>
      <c r="G2" s="1"/>
      <c r="H2" s="7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4.25" customHeight="1" x14ac:dyDescent="0.25">
      <c r="B3" s="1"/>
      <c r="C3" s="8"/>
      <c r="D3" s="1"/>
      <c r="E3" s="1"/>
      <c r="F3" s="1"/>
      <c r="G3" s="1"/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29.25" customHeight="1" x14ac:dyDescent="0.25">
      <c r="B4" s="48" t="s">
        <v>31</v>
      </c>
      <c r="C4" s="49"/>
      <c r="D4" s="49"/>
      <c r="E4" s="49"/>
      <c r="F4" s="49"/>
      <c r="G4" s="49"/>
      <c r="H4" s="49"/>
      <c r="I4" s="49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5.75" thickBot="1" x14ac:dyDescent="0.3">
      <c r="B5" s="1"/>
      <c r="C5" s="8"/>
      <c r="D5" s="1"/>
      <c r="E5" s="1"/>
      <c r="F5" s="1"/>
      <c r="G5" s="1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51.75" thickBot="1" x14ac:dyDescent="0.3">
      <c r="B6" s="42" t="s">
        <v>1</v>
      </c>
      <c r="C6" s="43" t="s">
        <v>0</v>
      </c>
      <c r="D6" s="44" t="s">
        <v>12</v>
      </c>
      <c r="E6" s="44" t="s">
        <v>13</v>
      </c>
      <c r="F6" s="44" t="s">
        <v>5</v>
      </c>
      <c r="G6" s="45" t="s">
        <v>6</v>
      </c>
      <c r="H6" s="46" t="s">
        <v>2</v>
      </c>
      <c r="I6" s="47" t="s">
        <v>7</v>
      </c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s="11" customFormat="1" ht="42" customHeight="1" x14ac:dyDescent="0.25">
      <c r="B7" s="25"/>
      <c r="C7" s="60" t="s">
        <v>11</v>
      </c>
      <c r="D7" s="61"/>
      <c r="E7" s="61"/>
      <c r="F7" s="61"/>
      <c r="G7" s="61"/>
      <c r="H7" s="61"/>
      <c r="I7" s="6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s="11" customFormat="1" ht="42" customHeight="1" x14ac:dyDescent="0.25">
      <c r="B8" s="58" t="s">
        <v>20</v>
      </c>
      <c r="C8" s="59"/>
      <c r="D8" s="59"/>
      <c r="E8" s="59"/>
      <c r="F8" s="59"/>
      <c r="G8" s="59"/>
      <c r="H8" s="59"/>
      <c r="I8" s="59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s="11" customFormat="1" x14ac:dyDescent="0.25">
      <c r="A9" s="13"/>
      <c r="B9" s="15">
        <v>1</v>
      </c>
      <c r="C9" s="28" t="s">
        <v>21</v>
      </c>
      <c r="D9" s="28" t="s">
        <v>24</v>
      </c>
      <c r="E9" s="27">
        <v>10</v>
      </c>
      <c r="F9" s="31" t="s">
        <v>9</v>
      </c>
      <c r="G9" s="32">
        <v>146.61099999999999</v>
      </c>
      <c r="H9" s="33">
        <v>20</v>
      </c>
      <c r="I9" s="26">
        <f>G9*H9</f>
        <v>2932.22</v>
      </c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s="11" customFormat="1" ht="30" x14ac:dyDescent="0.25">
      <c r="A10" s="13"/>
      <c r="B10" s="14">
        <v>2</v>
      </c>
      <c r="C10" s="28" t="s">
        <v>30</v>
      </c>
      <c r="D10" s="29" t="s">
        <v>25</v>
      </c>
      <c r="E10" s="27">
        <v>10</v>
      </c>
      <c r="F10" s="31" t="s">
        <v>10</v>
      </c>
      <c r="G10" s="32">
        <v>52.3</v>
      </c>
      <c r="H10" s="33">
        <v>250</v>
      </c>
      <c r="I10" s="26">
        <f t="shared" ref="I10:I16" si="0">G10*H10</f>
        <v>13075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1:19" s="11" customFormat="1" ht="30" x14ac:dyDescent="0.25">
      <c r="A11" s="13"/>
      <c r="B11" s="14">
        <v>3</v>
      </c>
      <c r="C11" s="28" t="s">
        <v>14</v>
      </c>
      <c r="D11" s="29" t="s">
        <v>26</v>
      </c>
      <c r="E11" s="27">
        <v>10</v>
      </c>
      <c r="F11" s="31" t="s">
        <v>10</v>
      </c>
      <c r="G11" s="32">
        <v>90</v>
      </c>
      <c r="H11" s="33">
        <v>610</v>
      </c>
      <c r="I11" s="26">
        <f t="shared" si="0"/>
        <v>54900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 s="11" customFormat="1" ht="20.25" customHeight="1" x14ac:dyDescent="0.25">
      <c r="A12" s="13"/>
      <c r="B12" s="14">
        <v>4</v>
      </c>
      <c r="C12" s="28" t="s">
        <v>15</v>
      </c>
      <c r="D12" s="28" t="s">
        <v>18</v>
      </c>
      <c r="E12" s="27">
        <v>0.45500000000000002</v>
      </c>
      <c r="F12" s="31" t="s">
        <v>9</v>
      </c>
      <c r="G12" s="32">
        <v>131.16200000000001</v>
      </c>
      <c r="H12" s="33">
        <v>50</v>
      </c>
      <c r="I12" s="26">
        <f t="shared" si="0"/>
        <v>6558.1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s="11" customFormat="1" ht="30" x14ac:dyDescent="0.25">
      <c r="A13" s="13"/>
      <c r="B13" s="14">
        <v>5</v>
      </c>
      <c r="C13" s="28" t="s">
        <v>22</v>
      </c>
      <c r="D13" s="28" t="s">
        <v>27</v>
      </c>
      <c r="E13" s="27">
        <v>20</v>
      </c>
      <c r="F13" s="31" t="s">
        <v>10</v>
      </c>
      <c r="G13" s="32">
        <v>121</v>
      </c>
      <c r="H13" s="33">
        <v>300</v>
      </c>
      <c r="I13" s="26">
        <f t="shared" si="0"/>
        <v>36300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s="11" customFormat="1" ht="30" x14ac:dyDescent="0.25">
      <c r="A14" s="13"/>
      <c r="B14" s="14">
        <v>6</v>
      </c>
      <c r="C14" s="28" t="s">
        <v>16</v>
      </c>
      <c r="D14" s="28" t="s">
        <v>19</v>
      </c>
      <c r="E14" s="27">
        <v>20</v>
      </c>
      <c r="F14" s="31" t="s">
        <v>10</v>
      </c>
      <c r="G14" s="32">
        <v>73.27</v>
      </c>
      <c r="H14" s="33">
        <v>280</v>
      </c>
      <c r="I14" s="26">
        <f t="shared" si="0"/>
        <v>20515.599999999999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s="11" customFormat="1" ht="52.5" customHeight="1" x14ac:dyDescent="0.25">
      <c r="A15" s="13"/>
      <c r="B15" s="14">
        <v>7</v>
      </c>
      <c r="C15" s="28" t="s">
        <v>17</v>
      </c>
      <c r="D15" s="28" t="s">
        <v>28</v>
      </c>
      <c r="E15" s="27">
        <v>20</v>
      </c>
      <c r="F15" s="31" t="s">
        <v>10</v>
      </c>
      <c r="G15" s="32">
        <v>179.44</v>
      </c>
      <c r="H15" s="33">
        <v>200</v>
      </c>
      <c r="I15" s="26">
        <f t="shared" si="0"/>
        <v>35888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s="11" customFormat="1" ht="47.25" customHeight="1" x14ac:dyDescent="0.25">
      <c r="A16" s="13"/>
      <c r="B16" s="14">
        <v>8</v>
      </c>
      <c r="C16" s="30" t="s">
        <v>23</v>
      </c>
      <c r="D16" s="30" t="s">
        <v>29</v>
      </c>
      <c r="E16" s="27">
        <v>4</v>
      </c>
      <c r="F16" s="34" t="s">
        <v>10</v>
      </c>
      <c r="G16" s="35">
        <v>191.91</v>
      </c>
      <c r="H16" s="36">
        <v>200</v>
      </c>
      <c r="I16" s="26">
        <f t="shared" si="0"/>
        <v>38382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s="18" customFormat="1" ht="21" customHeight="1" thickBot="1" x14ac:dyDescent="0.3">
      <c r="A17" s="16"/>
      <c r="B17" s="50" t="s">
        <v>3</v>
      </c>
      <c r="C17" s="51"/>
      <c r="D17" s="51"/>
      <c r="E17" s="51"/>
      <c r="F17" s="51"/>
      <c r="G17" s="51"/>
      <c r="H17" s="52"/>
      <c r="I17" s="41">
        <f>SUM(I9:I16)</f>
        <v>208550.92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s="23" customFormat="1" ht="15" customHeight="1" x14ac:dyDescent="0.25">
      <c r="A18" s="19"/>
      <c r="B18" s="53" t="s">
        <v>8</v>
      </c>
      <c r="C18" s="54"/>
      <c r="D18" s="54"/>
      <c r="E18" s="54"/>
      <c r="F18" s="54"/>
      <c r="G18" s="54"/>
      <c r="H18" s="20">
        <v>0.2</v>
      </c>
      <c r="I18" s="21">
        <f>I17*H18</f>
        <v>41710.184000000008</v>
      </c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s="23" customFormat="1" ht="15.75" customHeight="1" thickBot="1" x14ac:dyDescent="0.3">
      <c r="A19" s="19"/>
      <c r="B19" s="55" t="s">
        <v>4</v>
      </c>
      <c r="C19" s="56"/>
      <c r="D19" s="56"/>
      <c r="E19" s="56"/>
      <c r="F19" s="56"/>
      <c r="G19" s="56"/>
      <c r="H19" s="57"/>
      <c r="I19" s="24">
        <f>I17+I18</f>
        <v>250261.10400000002</v>
      </c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19" s="6" customFormat="1" ht="15.75" customHeight="1" x14ac:dyDescent="0.25">
      <c r="A20" s="2"/>
      <c r="B20" s="3"/>
      <c r="C20" s="9"/>
      <c r="D20" s="3"/>
      <c r="E20" s="3"/>
      <c r="F20" s="37"/>
      <c r="G20" s="37"/>
      <c r="H20" s="38"/>
      <c r="I20" s="4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S21" s="1"/>
    </row>
  </sheetData>
  <mergeCells count="6">
    <mergeCell ref="B4:I4"/>
    <mergeCell ref="B17:H17"/>
    <mergeCell ref="B18:G18"/>
    <mergeCell ref="B19:H19"/>
    <mergeCell ref="B8:I8"/>
    <mergeCell ref="C7:I7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ЕАО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2018-11-06T04:31:20Z</cp:lastPrinted>
  <dcterms:created xsi:type="dcterms:W3CDTF">2018-05-22T01:14:50Z</dcterms:created>
  <dcterms:modified xsi:type="dcterms:W3CDTF">2019-10-14T05:38:03Z</dcterms:modified>
</cp:coreProperties>
</file>