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M9" i="1"/>
  <c r="O9" i="1"/>
  <c r="P9" i="1" s="1"/>
  <c r="L9" i="1"/>
  <c r="J9" i="1"/>
  <c r="G9" i="1"/>
  <c r="P10" i="1" l="1"/>
  <c r="G10" i="1"/>
  <c r="F3" i="1" s="1"/>
  <c r="P11" i="1" l="1"/>
  <c r="P12" i="1" s="1"/>
  <c r="G11" i="1"/>
  <c r="G12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<sst xmlns="http://schemas.openxmlformats.org/spreadsheetml/2006/main" count="30" uniqueCount="23">
  <si>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</si>
  <si>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</si>
  <si>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</si>
  <si>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</si>
  <si>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</si>
  <si>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</si>
  <si>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</si>
  <si>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</si>
  <si>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</si>
  <si>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</si>
  <si>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</si>
  <si>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</si>
  <si>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</si>
  <si>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</si>
  <si>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</si>
  <si>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</si>
  <si>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</si>
  <si>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</si>
  <si>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</si>
  <si>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</si>
  <si>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</si>
  <si>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Строительно-монтажные работы</t>
  </si>
  <si>
    <t>Приложение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</si>
</sst>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4" fontId="11" fillId="0" borderId="0" xfId="0" applyNumberFormat="1" applyFont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5"/>
  <sheetViews>
    <sheetView tabSelected="1" zoomScaleNormal="100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7" t="s">
        <v>22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1" t="s">
        <v>11</v>
      </c>
      <c r="C3" s="32"/>
      <c r="D3" s="32"/>
      <c r="E3" s="38"/>
      <c r="F3" s="29">
        <f>G10</f>
        <v>3769045.76</v>
      </c>
      <c r="G3" s="24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2" t="s">
        <v>14</v>
      </c>
      <c r="C4" s="42"/>
      <c r="D4" s="42"/>
      <c r="E4" s="42"/>
      <c r="F4" s="42"/>
      <c r="G4" s="4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3" t="s">
        <v>12</v>
      </c>
      <c r="C7" s="38"/>
      <c r="D7" s="44"/>
      <c r="E7" s="44"/>
      <c r="F7" s="45"/>
      <c r="G7" s="46"/>
      <c r="H7" s="5"/>
      <c r="I7" s="31" t="s">
        <v>3</v>
      </c>
      <c r="J7" s="32"/>
      <c r="K7" s="32"/>
      <c r="L7" s="32"/>
      <c r="M7" s="32"/>
      <c r="N7" s="32"/>
      <c r="O7" s="32"/>
      <c r="P7" s="3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15</v>
      </c>
      <c r="L8" s="8" t="s">
        <v>8</v>
      </c>
      <c r="M8" s="9" t="s">
        <v>9</v>
      </c>
      <c r="N8" s="9" t="s">
        <v>16</v>
      </c>
      <c r="O8" s="9" t="s">
        <v>5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6.25" thickBot="1" x14ac:dyDescent="0.3">
      <c r="A9" s="6"/>
      <c r="B9" s="11">
        <v>2</v>
      </c>
      <c r="C9" s="12" t="s">
        <v>21</v>
      </c>
      <c r="D9" s="13" t="s">
        <v>13</v>
      </c>
      <c r="E9" s="13">
        <v>3769045.76</v>
      </c>
      <c r="F9" s="14">
        <v>1</v>
      </c>
      <c r="G9" s="23">
        <f t="shared" ref="G9" si="0">E9*F9</f>
        <v>3769045.76</v>
      </c>
      <c r="H9" s="1"/>
      <c r="I9" s="19">
        <f t="shared" ref="I9" si="1">B9</f>
        <v>2</v>
      </c>
      <c r="J9" s="20" t="str">
        <f t="shared" ref="J9" si="2">C9</f>
        <v>Строительно-монтажные работы</v>
      </c>
      <c r="K9" s="15"/>
      <c r="L9" s="21" t="str">
        <f t="shared" ref="L9" si="3">D9</f>
        <v>шт.</v>
      </c>
      <c r="M9" s="25">
        <f t="shared" ref="M9" si="4">E9</f>
        <v>3769045.76</v>
      </c>
      <c r="N9" s="13"/>
      <c r="O9" s="21">
        <f t="shared" ref="O9" si="5">F9</f>
        <v>1</v>
      </c>
      <c r="P9" s="22">
        <f t="shared" ref="P9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34" t="s">
        <v>6</v>
      </c>
      <c r="C10" s="35"/>
      <c r="D10" s="35"/>
      <c r="E10" s="35"/>
      <c r="F10" s="36"/>
      <c r="G10" s="16">
        <f>SUM(G9:G9)</f>
        <v>3769045.76</v>
      </c>
      <c r="H10" s="1"/>
      <c r="I10" s="34" t="s">
        <v>6</v>
      </c>
      <c r="J10" s="35"/>
      <c r="K10" s="35"/>
      <c r="L10" s="35"/>
      <c r="M10" s="35"/>
      <c r="N10" s="35"/>
      <c r="O10" s="36"/>
      <c r="P10" s="16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47" t="s">
        <v>20</v>
      </c>
      <c r="C11" s="48"/>
      <c r="D11" s="48"/>
      <c r="E11" s="48"/>
      <c r="F11" s="26">
        <v>0.2</v>
      </c>
      <c r="G11" s="17">
        <f>G10*F11</f>
        <v>753809.152</v>
      </c>
      <c r="H11" s="1"/>
      <c r="I11" s="47" t="s">
        <v>20</v>
      </c>
      <c r="J11" s="48"/>
      <c r="K11" s="48"/>
      <c r="L11" s="48"/>
      <c r="M11" s="48"/>
      <c r="N11" s="48"/>
      <c r="O11" s="26">
        <v>0.2</v>
      </c>
      <c r="P11" s="17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39" t="s">
        <v>7</v>
      </c>
      <c r="C12" s="40"/>
      <c r="D12" s="40"/>
      <c r="E12" s="40"/>
      <c r="F12" s="41"/>
      <c r="G12" s="18">
        <f>G10+G11</f>
        <v>4522854.9119999995</v>
      </c>
      <c r="H12" s="1"/>
      <c r="I12" s="39" t="s">
        <v>7</v>
      </c>
      <c r="J12" s="40"/>
      <c r="K12" s="40"/>
      <c r="L12" s="40"/>
      <c r="M12" s="40"/>
      <c r="N12" s="40"/>
      <c r="O12" s="41"/>
      <c r="P12" s="18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3.75" customHeight="1" x14ac:dyDescent="0.25">
      <c r="B13" s="30" t="s">
        <v>18</v>
      </c>
      <c r="C13" s="30"/>
      <c r="D13" s="30"/>
      <c r="E13" s="30"/>
      <c r="F13" s="30"/>
      <c r="G13" s="30"/>
      <c r="H13" s="1"/>
      <c r="I13" s="1"/>
      <c r="J13" s="1"/>
      <c r="K13" s="1"/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1.5" customHeight="1" x14ac:dyDescent="0.25">
      <c r="B14" s="30" t="s">
        <v>19</v>
      </c>
      <c r="C14" s="30"/>
      <c r="D14" s="30"/>
      <c r="E14" s="30"/>
      <c r="F14" s="30"/>
      <c r="G14" s="30"/>
      <c r="H14" s="3"/>
      <c r="I14" s="3"/>
      <c r="J14" s="28"/>
      <c r="K14" s="27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1"/>
    </row>
    <row r="15" spans="1:26" x14ac:dyDescent="0.25">
      <c r="Z15" s="1"/>
    </row>
  </sheetData>
  <mergeCells count="13">
    <mergeCell ref="B14:G14"/>
    <mergeCell ref="I7:P7"/>
    <mergeCell ref="I10:O10"/>
    <mergeCell ref="B13:G13"/>
    <mergeCell ref="B1:P1"/>
    <mergeCell ref="B3:E3"/>
    <mergeCell ref="B10:F10"/>
    <mergeCell ref="B12:F12"/>
    <mergeCell ref="B4:G4"/>
    <mergeCell ref="B7:G7"/>
    <mergeCell ref="I12:O12"/>
    <mergeCell ref="B11:E11"/>
    <mergeCell ref="I11:N11"/>
  </mergeCells>
  <pageMargins left="0.7" right="0.7" top="0.75" bottom="0.75" header="0.3" footer="0.3"/>
  <pageSetup paperSize="9" scale="57" fitToHeight="0" orientation="landscape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2018-10-22T23:39:21Z</cp:lastPrinted>
  <dcterms:created xsi:type="dcterms:W3CDTF">2018-05-22T01:14:50Z</dcterms:created>
  <dcterms:modified xsi:type="dcterms:W3CDTF">2019-04-03T05:29:52Z</dcterms:modified>
</cp:coreProperties>
</file>