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570" windowHeight="8940"/>
  </bookViews>
  <sheets>
    <sheet name="с. Камень-Рыболов" sheetId="1" r:id="rId1"/>
  </sheets>
  <calcPr calcId="145621"/>
</workbook>
</file>

<file path=xl/calcChain.xml><?xml version="1.0" encoding="utf-8"?>
<calcChain xmlns="http://schemas.openxmlformats.org/spreadsheetml/2006/main">
  <c r="G21" i="1" l="1"/>
  <c r="G22" i="1"/>
  <c r="G23" i="1"/>
  <c r="G20" i="1"/>
  <c r="G24" i="1" l="1"/>
  <c r="G25" i="1" s="1"/>
  <c r="D19" i="1"/>
</calcChain>
</file>

<file path=xl/sharedStrings.xml><?xml version="1.0" encoding="utf-8"?>
<sst xmlns="http://schemas.openxmlformats.org/spreadsheetml/2006/main" count="37" uniqueCount="34">
  <si>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</si>
  <si>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</si>
  <si>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</si>
  <si>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</si>
  <si>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</si>
  <si>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</si>
  <si>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</si>
  <si>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</si>
  <si>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</si>
  <si>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</si>
  <si>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</si>
  <si>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Машины бурильно-крановые на автомобиле, глубина бурения 3,5 м (Издание Сборник СМЕТА за 4 квартал 2016, Приморский РЦЦС)</t>
  </si>
  <si>
    <t>Автогидроподъемники высотой подъема 12 м  (Издание Сборник СМЕТА за 4 квартал 2016, 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</si>
  <si>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</si>
  <si>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</si>
  <si>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</si>
  <si>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</si>
  <si>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СОГЛАСОВАНО:</t>
  </si>
  <si>
    <t>УТВЕРЖДАЮ: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</si>
  <si>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</si>
  <si>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</si>
  <si>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</si>
  <si>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</si>
  <si>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</si>
  <si>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</si>
  <si>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 xml:space="preserve">Заместитель главного </t>
  </si>
  <si>
    <t>инженера по ПР и ТП</t>
  </si>
  <si>
    <t>___________ А.С. Боровский</t>
  </si>
  <si>
    <t>Первый заместитель директора</t>
  </si>
  <si>
    <t>по производству - главный инженер</t>
  </si>
  <si>
    <t>___________ С.Н. Корчемагин</t>
  </si>
  <si>
    <t>"____" _____________ 2017 г.</t>
  </si>
  <si>
    <t>"____" _______________2017 г.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</si>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</sst>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6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4" fontId="2" fillId="0" borderId="0" xfId="0" applyNumberFormat="1" applyFont="1"/>
    <xf numFmtId="165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5" fontId="2" fillId="0" borderId="1" xfId="1" applyFont="1" applyBorder="1" applyAlignment="1">
      <alignment vertical="top" wrapText="1"/>
    </xf>
    <xf numFmtId="167" fontId="3" fillId="2" borderId="1" xfId="1" applyNumberFormat="1" applyFont="1" applyFill="1" applyBorder="1" applyAlignment="1">
      <alignment vertical="center"/>
    </xf>
    <xf numFmtId="43" fontId="0" fillId="0" borderId="0" xfId="0" applyNumberFormat="1" applyFill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3" fillId="0" borderId="0" xfId="0" applyFont="1" applyAlignment="1"/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0" fontId="12" fillId="0" borderId="0" xfId="2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4" fontId="12" fillId="0" borderId="0" xfId="2" applyNumberFormat="1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D12" sqref="D12"/>
    </sheetView>
  </sheetViews>
  <sheetFormatPr defaultRowHeight="12.75" outlineLevelRow="2" x14ac:dyDescent="0.2"/>
  <cols>
    <col min="1" max="2" width="9.140625" style="1"/>
    <col min="3" max="3" width="42.8554687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3" customFormat="1" ht="15.75" outlineLevel="2" x14ac:dyDescent="0.2">
      <c r="A1" s="38" t="s">
        <v>17</v>
      </c>
      <c r="B1" s="39"/>
      <c r="C1" s="19"/>
      <c r="D1" s="20"/>
      <c r="E1" s="18"/>
      <c r="F1" s="22"/>
      <c r="G1" s="41" t="s">
        <v>18</v>
      </c>
      <c r="H1" s="22"/>
      <c r="I1" s="22"/>
      <c r="J1" s="22"/>
      <c r="K1" s="22"/>
      <c r="M1" s="22"/>
      <c r="N1" s="22"/>
      <c r="O1" s="22"/>
      <c r="P1" s="22"/>
      <c r="Q1" s="22"/>
    </row>
    <row r="2" spans="1:17" s="23" customFormat="1" ht="15.75" outlineLevel="1" x14ac:dyDescent="0.2">
      <c r="A2" s="40" t="s">
        <v>25</v>
      </c>
      <c r="B2" s="39"/>
      <c r="C2" s="19"/>
      <c r="D2" s="20"/>
      <c r="E2" s="24"/>
      <c r="F2" s="22"/>
      <c r="G2" s="42" t="s">
        <v>28</v>
      </c>
      <c r="H2" s="22"/>
      <c r="I2" s="22"/>
      <c r="J2" s="22"/>
      <c r="K2" s="22"/>
      <c r="M2" s="22"/>
      <c r="N2" s="22"/>
      <c r="O2" s="22"/>
      <c r="P2" s="22"/>
      <c r="Q2" s="22"/>
    </row>
    <row r="3" spans="1:17" s="23" customFormat="1" ht="15.75" outlineLevel="1" x14ac:dyDescent="0.2">
      <c r="A3" s="40" t="s">
        <v>26</v>
      </c>
      <c r="B3" s="39"/>
      <c r="C3" s="19"/>
      <c r="D3" s="20"/>
      <c r="E3" s="24"/>
      <c r="F3" s="22"/>
      <c r="G3" s="42" t="s">
        <v>29</v>
      </c>
      <c r="H3" s="22"/>
      <c r="I3" s="22"/>
      <c r="J3" s="22"/>
      <c r="K3" s="22"/>
      <c r="M3" s="22"/>
      <c r="N3" s="22"/>
      <c r="O3" s="22"/>
      <c r="P3" s="22"/>
      <c r="Q3" s="22"/>
    </row>
    <row r="4" spans="1:17" s="23" customFormat="1" ht="15.75" outlineLevel="1" x14ac:dyDescent="0.2">
      <c r="A4" s="40" t="s">
        <v>27</v>
      </c>
      <c r="B4" s="39"/>
      <c r="C4" s="19"/>
      <c r="D4" s="20"/>
      <c r="E4" s="24"/>
      <c r="F4" s="22"/>
      <c r="G4" s="42" t="s">
        <v>30</v>
      </c>
      <c r="H4" s="22"/>
      <c r="I4" s="22"/>
      <c r="J4" s="22"/>
      <c r="K4" s="22"/>
      <c r="M4" s="22"/>
      <c r="N4" s="22"/>
      <c r="O4" s="22"/>
      <c r="P4" s="22"/>
      <c r="Q4" s="22"/>
    </row>
    <row r="5" spans="1:17" s="30" customFormat="1" ht="15.75" outlineLevel="1" x14ac:dyDescent="0.2">
      <c r="A5" s="40" t="s">
        <v>31</v>
      </c>
      <c r="B5" s="39"/>
      <c r="C5" s="27"/>
      <c r="D5" s="28"/>
      <c r="E5" s="25"/>
      <c r="F5" s="29"/>
      <c r="G5" s="42" t="s">
        <v>32</v>
      </c>
      <c r="H5" s="29"/>
      <c r="I5" s="29"/>
      <c r="J5" s="29"/>
      <c r="K5" s="29"/>
      <c r="M5" s="29"/>
      <c r="N5" s="29"/>
      <c r="O5" s="29"/>
      <c r="P5" s="29"/>
      <c r="Q5" s="29"/>
    </row>
    <row r="6" spans="1:17" s="30" customFormat="1" outlineLevel="1" x14ac:dyDescent="0.2">
      <c r="A6" s="25"/>
      <c r="B6" s="26"/>
      <c r="C6" s="27"/>
      <c r="D6" s="28"/>
      <c r="E6" s="25"/>
      <c r="F6" s="29"/>
      <c r="G6" s="29"/>
      <c r="H6" s="29"/>
      <c r="I6" s="29"/>
      <c r="J6" s="29"/>
      <c r="K6" s="29"/>
      <c r="M6" s="29"/>
      <c r="N6" s="29"/>
      <c r="O6" s="29"/>
      <c r="P6" s="29"/>
      <c r="Q6" s="29"/>
    </row>
    <row r="7" spans="1:17" x14ac:dyDescent="0.2">
      <c r="A7" s="45" t="s">
        <v>33</v>
      </c>
      <c r="B7" s="45"/>
      <c r="C7" s="45"/>
      <c r="D7" s="45"/>
      <c r="E7" s="45"/>
      <c r="F7" s="45"/>
      <c r="G7" s="45"/>
      <c r="H7" s="1"/>
    </row>
    <row r="8" spans="1:17" x14ac:dyDescent="0.2">
      <c r="A8" s="45" t="s">
        <v>13</v>
      </c>
      <c r="B8" s="45"/>
      <c r="C8" s="45"/>
      <c r="D8" s="45"/>
      <c r="E8" s="45"/>
      <c r="F8" s="45"/>
      <c r="G8" s="45"/>
      <c r="H8" s="31"/>
    </row>
    <row r="10" spans="1:17" ht="18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15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14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3" customFormat="1" ht="29.25" customHeight="1" x14ac:dyDescent="0.25">
      <c r="A17" s="32"/>
      <c r="B17" s="35" t="s">
        <v>19</v>
      </c>
      <c r="C17" s="33"/>
      <c r="D17" s="46" t="s">
        <v>20</v>
      </c>
      <c r="E17" s="46"/>
      <c r="F17" s="46"/>
      <c r="G17" s="46"/>
      <c r="H17" s="34"/>
      <c r="I17" s="34"/>
      <c r="J17" s="34"/>
      <c r="K17" s="22"/>
      <c r="L17" s="22"/>
      <c r="M17" s="22"/>
      <c r="N17" s="22"/>
      <c r="O17" s="22"/>
    </row>
    <row r="19" spans="1:15" s="2" customFormat="1" x14ac:dyDescent="0.2">
      <c r="A19" s="48" t="s">
        <v>6</v>
      </c>
      <c r="B19" s="49"/>
      <c r="C19" s="50"/>
      <c r="D19" s="9" t="str">
        <f>A13</f>
        <v>Lтр</v>
      </c>
      <c r="E19" s="9" t="s">
        <v>2</v>
      </c>
      <c r="F19" s="9" t="s">
        <v>4</v>
      </c>
      <c r="G19" s="9" t="s">
        <v>7</v>
      </c>
    </row>
    <row r="20" spans="1:15" s="2" customFormat="1" ht="53.25" customHeight="1" x14ac:dyDescent="0.2">
      <c r="A20" s="47" t="s">
        <v>10</v>
      </c>
      <c r="B20" s="47"/>
      <c r="C20" s="47"/>
      <c r="D20" s="14">
        <v>100</v>
      </c>
      <c r="E20" s="13">
        <v>1226.03</v>
      </c>
      <c r="F20" s="14">
        <v>40</v>
      </c>
      <c r="G20" s="15">
        <f>2*D20/F20*E20</f>
        <v>6130.15</v>
      </c>
      <c r="H20" s="10"/>
      <c r="I20" s="12"/>
      <c r="J20" s="17"/>
    </row>
    <row r="21" spans="1:15" s="2" customFormat="1" ht="68.25" customHeight="1" x14ac:dyDescent="0.2">
      <c r="A21" s="54" t="s">
        <v>11</v>
      </c>
      <c r="B21" s="54"/>
      <c r="C21" s="54"/>
      <c r="D21" s="14">
        <v>100</v>
      </c>
      <c r="E21" s="14">
        <v>1110.77</v>
      </c>
      <c r="F21" s="14">
        <v>40</v>
      </c>
      <c r="G21" s="15">
        <f t="shared" ref="G21:G23" si="0">2*D21/F21*E21</f>
        <v>5553.85</v>
      </c>
      <c r="H21" s="10"/>
    </row>
    <row r="22" spans="1:15" s="2" customFormat="1" ht="53.25" customHeight="1" x14ac:dyDescent="0.2">
      <c r="A22" s="54" t="s">
        <v>12</v>
      </c>
      <c r="B22" s="54"/>
      <c r="C22" s="54"/>
      <c r="D22" s="14">
        <v>100</v>
      </c>
      <c r="E22" s="14">
        <v>673.93</v>
      </c>
      <c r="F22" s="14">
        <v>40</v>
      </c>
      <c r="G22" s="15">
        <f t="shared" si="0"/>
        <v>3369.6499999999996</v>
      </c>
      <c r="H22" s="10"/>
    </row>
    <row r="23" spans="1:15" s="2" customFormat="1" ht="63.75" customHeight="1" x14ac:dyDescent="0.2">
      <c r="A23" s="54" t="s">
        <v>24</v>
      </c>
      <c r="B23" s="54"/>
      <c r="C23" s="54"/>
      <c r="D23" s="14">
        <v>100</v>
      </c>
      <c r="E23" s="14">
        <v>968.21</v>
      </c>
      <c r="F23" s="14">
        <v>40</v>
      </c>
      <c r="G23" s="15">
        <f t="shared" si="0"/>
        <v>4841.05</v>
      </c>
      <c r="H23" s="10"/>
    </row>
    <row r="24" spans="1:15" s="2" customFormat="1" x14ac:dyDescent="0.2">
      <c r="A24" s="51" t="s">
        <v>8</v>
      </c>
      <c r="B24" s="52"/>
      <c r="C24" s="52"/>
      <c r="D24" s="52"/>
      <c r="E24" s="52"/>
      <c r="F24" s="53"/>
      <c r="G24" s="16">
        <f>SUM(G20:G23)</f>
        <v>19894.7</v>
      </c>
      <c r="H24" s="10"/>
    </row>
    <row r="25" spans="1:15" x14ac:dyDescent="0.2">
      <c r="A25" s="51" t="s">
        <v>16</v>
      </c>
      <c r="B25" s="52"/>
      <c r="C25" s="52"/>
      <c r="D25" s="52"/>
      <c r="E25" s="52"/>
      <c r="F25" s="53"/>
      <c r="G25" s="16">
        <f>G24*1.05</f>
        <v>20889.435000000001</v>
      </c>
    </row>
    <row r="26" spans="1:15" ht="22.5" customHeight="1" x14ac:dyDescent="0.2">
      <c r="G26" s="11"/>
    </row>
    <row r="27" spans="1:15" ht="12.75" customHeight="1" x14ac:dyDescent="0.2">
      <c r="A27" s="43" t="s">
        <v>21</v>
      </c>
      <c r="B27" s="43"/>
      <c r="C27" s="43"/>
      <c r="D27" s="43"/>
      <c r="E27" s="43"/>
      <c r="F27" s="43"/>
      <c r="G27" s="43"/>
      <c r="H27" s="37"/>
      <c r="I27" s="37"/>
      <c r="J27" s="37"/>
      <c r="K27" s="37"/>
      <c r="L27" s="37"/>
      <c r="M27" s="37"/>
      <c r="N27" s="37"/>
      <c r="O27" s="37"/>
    </row>
    <row r="28" spans="1:15" ht="12.75" customHeight="1" x14ac:dyDescent="0.2">
      <c r="A28" s="44" t="s">
        <v>22</v>
      </c>
      <c r="B28" s="44"/>
      <c r="C28" s="44"/>
      <c r="D28" s="44"/>
      <c r="E28" s="44"/>
      <c r="F28" s="44"/>
      <c r="G28" s="44"/>
      <c r="H28" s="37"/>
      <c r="I28" s="37"/>
      <c r="J28" s="37"/>
      <c r="K28" s="37"/>
      <c r="L28" s="37"/>
      <c r="M28" s="37"/>
      <c r="N28" s="37"/>
      <c r="O28" s="37"/>
    </row>
    <row r="29" spans="1:15" ht="28.5" customHeight="1" x14ac:dyDescent="0.2">
      <c r="A29" s="20"/>
      <c r="B29" s="36"/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</row>
    <row r="30" spans="1:15" ht="12.75" customHeight="1" x14ac:dyDescent="0.2">
      <c r="A30" s="43" t="s">
        <v>23</v>
      </c>
      <c r="B30" s="43"/>
      <c r="C30" s="43"/>
      <c r="D30" s="43"/>
      <c r="E30" s="43"/>
      <c r="F30" s="43"/>
      <c r="G30" s="43"/>
      <c r="H30" s="37"/>
      <c r="I30" s="37"/>
      <c r="J30" s="37"/>
      <c r="K30" s="37"/>
      <c r="L30" s="37"/>
      <c r="M30" s="37"/>
      <c r="N30" s="37"/>
      <c r="O30" s="37"/>
    </row>
    <row r="31" spans="1:15" ht="12.75" customHeight="1" x14ac:dyDescent="0.2">
      <c r="A31" s="44" t="s">
        <v>22</v>
      </c>
      <c r="B31" s="44"/>
      <c r="C31" s="44"/>
      <c r="D31" s="44"/>
      <c r="E31" s="44"/>
      <c r="F31" s="44"/>
      <c r="G31" s="44"/>
      <c r="H31" s="37"/>
      <c r="I31" s="37"/>
      <c r="J31" s="37"/>
      <c r="K31" s="37"/>
      <c r="L31" s="37"/>
      <c r="M31" s="37"/>
      <c r="N31" s="37"/>
      <c r="O31" s="37"/>
    </row>
  </sheetData>
  <mergeCells count="14">
    <mergeCell ref="A27:G27"/>
    <mergeCell ref="A30:G30"/>
    <mergeCell ref="A31:G31"/>
    <mergeCell ref="A7:G7"/>
    <mergeCell ref="A8:G8"/>
    <mergeCell ref="D17:G17"/>
    <mergeCell ref="A20:C20"/>
    <mergeCell ref="A19:C19"/>
    <mergeCell ref="A25:F25"/>
    <mergeCell ref="A24:F24"/>
    <mergeCell ref="A28:G28"/>
    <mergeCell ref="A21:C21"/>
    <mergeCell ref="A23:C23"/>
    <mergeCell ref="A22:C22"/>
  </mergeCells>
  <phoneticPr fontId="0" type="noConversion"/>
  <pageMargins left="0.98425196850393704" right="0" top="0.63" bottom="0.98425196850393704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Алексей А. Шамшур</cp:lastModifiedBy>
  <cp:lastPrinted>2016-12-02T06:42:33Z</cp:lastPrinted>
  <dcterms:created xsi:type="dcterms:W3CDTF">2012-01-27T03:59:00Z</dcterms:created>
  <dcterms:modified xsi:type="dcterms:W3CDTF">2017-08-03T07:05:56Z</dcterms:modified>
</cp:coreProperties>
</file>