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1600" windowHeight="8640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" i="1" l="1"/>
  <c r="G9" i="1" l="1"/>
  <c r="G10" i="1" l="1"/>
  <c r="I10" i="1" l="1"/>
  <c r="I9" i="1"/>
  <c r="M10" i="1"/>
  <c r="M9" i="1"/>
  <c r="O10" i="1"/>
  <c r="P10" i="1" s="1"/>
  <c r="O9" i="1"/>
  <c r="P9" i="1" s="1"/>
  <c r="L10" i="1"/>
  <c r="L9" i="1"/>
  <c r="J10" i="1"/>
  <c r="J9" i="1"/>
  <c r="G11" i="1" l="1"/>
  <c r="G12" i="1" s="1"/>
  <c r="G13" i="1" s="1"/>
  <c r="P11" i="1"/>
  <c r="P12" i="1" s="1"/>
  <c r="P13" i="1" s="1"/>
</calcChain>
</file>

<file path=xl/sharedStrings.xml><?xml version="1.0" encoding="utf-8"?>
<sst xmlns="http://schemas.openxmlformats.org/spreadsheetml/2006/main" count="33" uniqueCount="25">
  <si>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</si>
  <si>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</si>
  <si>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Приложение к Документации о закупке – Структура НМЦ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</si>
  <si>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</si>
  <si>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</si>
  <si>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</si>
  <si>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</si>
  <si>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</si>
  <si>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</si>
  <si>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</si>
  <si>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</si>
  <si>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</si>
  <si>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</si>
  <si>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</si>
  <si>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[указывается НМЦ в соответствии с ГКПЗ; в случае проведения многолотовой закупки НМЦ указывается для каждого лота отдельно]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</si>
  <si>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</si>
  <si>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</si>
  <si>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</si>
  <si>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При необходимости добавьте необходимое количество строк между Продукцией 9 и Продукцией 10, либо удалите лишнии строки.</t>
  </si>
  <si>
    <t>Структура разделения НМЦ на отдельные виды товаров, работ, услуг должна соответствовать Техническим требованиям Заказчика. При этом рекомендуется отдельно указывать стоимость: 
‒ различных видов работ/услуг;
‒ этапов работ/услуг (при выделении таковых в составе Технических требований Заказчика и Проекта Договора);
‒ каждой единицы поставляемого товара (в случае заключения договора поставки);
‒ статей затрат (в том числе, например: приобретение / изготовление товара, доставка, шеф-монтаж, обучение и т.п.),
указанных в Технических требованиях Заказчика, в целях обеспечить такую детализацию, которая бы позволила впоследствии провести эффективное сравнение и сопоставление Коммерческих предложений со стороны Участников закупки.</t>
  </si>
  <si>
    <t>Кроме того, НДС, руб.</t>
  </si>
  <si>
    <r>
      <t>!! Строки добавлять  корректно в левую таб. (</t>
    </r>
    <r>
      <rPr>
        <i/>
        <sz val="14"/>
        <color rgb="FFFF0000"/>
        <rFont val="Calibri"/>
        <family val="2"/>
        <charset val="204"/>
        <scheme val="minor"/>
      </rPr>
      <t>Структура НМЦ)</t>
    </r>
    <r>
      <rPr>
        <b/>
        <i/>
        <sz val="14"/>
        <color rgb="FFFF0000"/>
        <rFont val="Calibri"/>
        <family val="2"/>
        <charset val="204"/>
        <scheme val="minor"/>
      </rPr>
      <t xml:space="preserve"> правая </t>
    </r>
    <r>
      <rPr>
        <i/>
        <sz val="14"/>
        <color rgb="FFFF0000"/>
        <rFont val="Calibri"/>
        <family val="2"/>
        <charset val="204"/>
        <scheme val="minor"/>
      </rPr>
      <t xml:space="preserve">(форма Ком.предложения..) </t>
    </r>
    <r>
      <rPr>
        <b/>
        <i/>
        <sz val="14"/>
        <color rgb="FFFF0000"/>
        <rFont val="Calibri"/>
        <family val="2"/>
        <charset val="204"/>
        <scheme val="minor"/>
      </rPr>
      <t xml:space="preserve">имеет привязку к левой и автоматически дублирует внесенную информацию.Формулы не удалять. </t>
    </r>
  </si>
  <si>
    <t>км.</t>
  </si>
  <si>
    <t>Проектно-изыскательские работы</t>
  </si>
  <si>
    <t>Строительно-монтажные работы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</si>
</sst>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b/>
      <i/>
      <sz val="14"/>
      <color rgb="FFFF0000"/>
      <name val="Calibri"/>
      <family val="2"/>
      <charset val="204"/>
      <scheme val="minor"/>
    </font>
    <font>
      <i/>
      <sz val="14"/>
      <color rgb="FFFF0000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6795556505021"/>
        <bgColor indexed="64"/>
      </patternFill>
    </fill>
  </fills>
  <borders count="45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/>
      <bottom style="medium">
        <color rgb="FF002060"/>
      </bottom>
      <diagonal/>
    </border>
    <border>
      <left/>
      <right/>
      <top/>
      <bottom style="medium">
        <color rgb="FF002060"/>
      </bottom>
      <diagonal/>
    </border>
    <border>
      <left/>
      <right style="thin">
        <color rgb="FF002060"/>
      </right>
      <top/>
      <bottom style="medium">
        <color rgb="FF002060"/>
      </bottom>
      <diagonal/>
    </border>
    <border>
      <left style="medium">
        <color indexed="64"/>
      </left>
      <right style="thin">
        <color rgb="FF002060"/>
      </right>
      <top style="medium">
        <color indexed="64"/>
      </top>
      <bottom style="medium">
        <color rgb="FF002060"/>
      </bottom>
      <diagonal/>
    </border>
    <border>
      <left/>
      <right style="thin">
        <color rgb="FF002060"/>
      </right>
      <top style="medium">
        <color indexed="64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indexed="64"/>
      </top>
      <bottom style="medium">
        <color rgb="FF002060"/>
      </bottom>
      <diagonal/>
    </border>
    <border>
      <left style="thin">
        <color rgb="FF002060"/>
      </left>
      <right/>
      <top style="medium">
        <color indexed="64"/>
      </top>
      <bottom style="medium">
        <color rgb="FF002060"/>
      </bottom>
      <diagonal/>
    </border>
    <border>
      <left style="thin">
        <color rgb="FF002060"/>
      </left>
      <right style="medium">
        <color indexed="64"/>
      </right>
      <top style="medium">
        <color indexed="64"/>
      </top>
      <bottom style="medium">
        <color rgb="FF002060"/>
      </bottom>
      <diagonal/>
    </border>
    <border>
      <left style="medium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indexed="64"/>
      </right>
      <top style="medium">
        <color rgb="FF002060"/>
      </top>
      <bottom style="thin">
        <color rgb="FF002060"/>
      </bottom>
      <diagonal/>
    </border>
    <border>
      <left style="medium">
        <color indexed="64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indexed="64"/>
      </right>
      <top style="thin">
        <color rgb="FF002060"/>
      </top>
      <bottom style="thin">
        <color rgb="FF002060"/>
      </bottom>
      <diagonal/>
    </border>
    <border>
      <left style="medium">
        <color indexed="64"/>
      </left>
      <right/>
      <top/>
      <bottom style="medium">
        <color rgb="FF002060"/>
      </bottom>
      <diagonal/>
    </border>
    <border>
      <left/>
      <right style="medium">
        <color indexed="64"/>
      </right>
      <top style="medium">
        <color rgb="FF002060"/>
      </top>
      <bottom style="medium">
        <color rgb="FF002060"/>
      </bottom>
      <diagonal/>
    </border>
    <border>
      <left style="medium">
        <color indexed="64"/>
      </left>
      <right/>
      <top style="medium">
        <color rgb="FF002060"/>
      </top>
      <bottom style="thin">
        <color rgb="FF002060"/>
      </bottom>
      <diagonal/>
    </border>
    <border>
      <left/>
      <right style="medium">
        <color indexed="64"/>
      </right>
      <top/>
      <bottom style="thin">
        <color rgb="FF002060"/>
      </bottom>
      <diagonal/>
    </border>
    <border>
      <left style="medium">
        <color indexed="64"/>
      </left>
      <right/>
      <top style="thin">
        <color rgb="FF002060"/>
      </top>
      <bottom style="medium">
        <color indexed="64"/>
      </bottom>
      <diagonal/>
    </border>
    <border>
      <left/>
      <right/>
      <top style="thin">
        <color rgb="FF002060"/>
      </top>
      <bottom style="medium">
        <color indexed="64"/>
      </bottom>
      <diagonal/>
    </border>
    <border>
      <left/>
      <right style="thin">
        <color rgb="FF002060"/>
      </right>
      <top style="thin">
        <color rgb="FF002060"/>
      </top>
      <bottom style="medium">
        <color indexed="64"/>
      </bottom>
      <diagonal/>
    </border>
    <border>
      <left/>
      <right style="medium">
        <color indexed="64"/>
      </right>
      <top style="thin">
        <color rgb="FF002060"/>
      </top>
      <bottom style="medium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6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15" xfId="0" applyFont="1" applyFill="1" applyBorder="1" applyAlignment="1">
      <alignment horizontal="center" vertical="center" wrapText="1"/>
    </xf>
    <xf numFmtId="49" fontId="8" fillId="2" borderId="12" xfId="0" applyNumberFormat="1" applyFont="1" applyFill="1" applyBorder="1" applyAlignment="1" applyProtection="1">
      <alignment horizontal="left" vertical="top" wrapText="1"/>
      <protection locked="0"/>
    </xf>
    <xf numFmtId="4" fontId="8" fillId="2" borderId="6" xfId="0" applyNumberFormat="1" applyFont="1" applyFill="1" applyBorder="1" applyAlignment="1" applyProtection="1">
      <alignment horizontal="center" vertical="top" wrapText="1"/>
      <protection locked="0"/>
    </xf>
    <xf numFmtId="3" fontId="8" fillId="2" borderId="6" xfId="0" applyNumberFormat="1" applyFont="1" applyFill="1" applyBorder="1" applyAlignment="1" applyProtection="1">
      <alignment horizontal="center" vertical="top" wrapText="1"/>
      <protection locked="0"/>
    </xf>
    <xf numFmtId="49" fontId="8" fillId="2" borderId="6" xfId="0" applyNumberFormat="1" applyFont="1" applyFill="1" applyBorder="1" applyAlignment="1" applyProtection="1">
      <alignment horizontal="left" vertical="top" wrapText="1"/>
      <protection locked="0"/>
    </xf>
    <xf numFmtId="4" fontId="1" fillId="4" borderId="14" xfId="0" applyNumberFormat="1" applyFont="1" applyFill="1" applyBorder="1" applyAlignment="1">
      <alignment horizontal="center" vertical="center" wrapText="1"/>
    </xf>
    <xf numFmtId="4" fontId="2" fillId="4" borderId="23" xfId="0" applyNumberFormat="1" applyFont="1" applyFill="1" applyBorder="1" applyAlignment="1">
      <alignment horizontal="center" vertical="top" wrapText="1"/>
    </xf>
    <xf numFmtId="4" fontId="2" fillId="4" borderId="21" xfId="0" applyNumberFormat="1" applyFont="1" applyFill="1" applyBorder="1" applyAlignment="1">
      <alignment horizontal="center" vertical="top" wrapText="1"/>
    </xf>
    <xf numFmtId="0" fontId="4" fillId="6" borderId="5" xfId="0" applyFont="1" applyFill="1" applyBorder="1" applyAlignment="1">
      <alignment horizontal="center"/>
    </xf>
    <xf numFmtId="49" fontId="2" fillId="6" borderId="12" xfId="0" applyNumberFormat="1" applyFont="1" applyFill="1" applyBorder="1" applyAlignment="1">
      <alignment horizontal="left" vertical="top" wrapText="1"/>
    </xf>
    <xf numFmtId="3" fontId="2" fillId="6" borderId="6" xfId="0" applyNumberFormat="1" applyFont="1" applyFill="1" applyBorder="1" applyAlignment="1">
      <alignment horizontal="center" vertical="top" wrapText="1"/>
    </xf>
    <xf numFmtId="4" fontId="2" fillId="6" borderId="7" xfId="0" applyNumberFormat="1" applyFont="1" applyFill="1" applyBorder="1" applyAlignment="1">
      <alignment horizontal="center" vertical="top" wrapText="1"/>
    </xf>
    <xf numFmtId="0" fontId="6" fillId="4" borderId="3" xfId="0" applyFont="1" applyFill="1" applyBorder="1" applyAlignment="1">
      <alignment horizontal="center" vertical="center" wrapText="1"/>
    </xf>
    <xf numFmtId="4" fontId="2" fillId="6" borderId="6" xfId="0" applyNumberFormat="1" applyFont="1" applyFill="1" applyBorder="1" applyAlignment="1">
      <alignment horizontal="center" vertical="top" wrapText="1"/>
    </xf>
    <xf numFmtId="9" fontId="8" fillId="2" borderId="24" xfId="0" applyNumberFormat="1" applyFont="1" applyFill="1" applyBorder="1" applyAlignment="1" applyProtection="1">
      <alignment horizontal="center" vertical="top" wrapText="1"/>
    </xf>
    <xf numFmtId="0" fontId="0" fillId="2" borderId="0" xfId="0" applyFill="1" applyAlignment="1">
      <alignment horizontal="center"/>
    </xf>
    <xf numFmtId="0" fontId="2" fillId="2" borderId="0" xfId="0" applyFont="1" applyFill="1" applyBorder="1" applyAlignment="1">
      <alignment horizontal="center" vertical="top" wrapText="1"/>
    </xf>
    <xf numFmtId="4" fontId="8" fillId="2" borderId="0" xfId="0" applyNumberFormat="1" applyFont="1" applyFill="1" applyBorder="1" applyAlignment="1" applyProtection="1">
      <alignment horizontal="right" vertical="top" wrapText="1"/>
    </xf>
    <xf numFmtId="4" fontId="2" fillId="2" borderId="0" xfId="0" applyNumberFormat="1" applyFont="1" applyFill="1" applyBorder="1" applyAlignment="1">
      <alignment horizontal="center" vertical="top" wrapText="1"/>
    </xf>
    <xf numFmtId="0" fontId="0" fillId="2" borderId="0" xfId="0" applyFill="1"/>
    <xf numFmtId="0" fontId="1" fillId="4" borderId="33" xfId="0" applyFont="1" applyFill="1" applyBorder="1" applyAlignment="1">
      <alignment horizontal="center" vertical="center" wrapText="1"/>
    </xf>
    <xf numFmtId="0" fontId="1" fillId="4" borderId="34" xfId="0" applyFont="1" applyFill="1" applyBorder="1" applyAlignment="1">
      <alignment horizontal="center" vertical="center" wrapText="1"/>
    </xf>
    <xf numFmtId="0" fontId="4" fillId="0" borderId="35" xfId="0" applyFont="1" applyBorder="1" applyAlignment="1">
      <alignment horizontal="center"/>
    </xf>
    <xf numFmtId="4" fontId="8" fillId="6" borderId="36" xfId="0" applyNumberFormat="1" applyFont="1" applyFill="1" applyBorder="1" applyAlignment="1" applyProtection="1">
      <alignment horizontal="center" vertical="top" wrapText="1"/>
    </xf>
    <xf numFmtId="4" fontId="1" fillId="4" borderId="38" xfId="0" applyNumberFormat="1" applyFont="1" applyFill="1" applyBorder="1" applyAlignment="1">
      <alignment horizontal="center" vertical="center" wrapText="1"/>
    </xf>
    <xf numFmtId="4" fontId="2" fillId="4" borderId="40" xfId="0" applyNumberFormat="1" applyFont="1" applyFill="1" applyBorder="1" applyAlignment="1">
      <alignment horizontal="center" vertical="top" wrapText="1"/>
    </xf>
    <xf numFmtId="4" fontId="2" fillId="4" borderId="44" xfId="0" applyNumberFormat="1" applyFont="1" applyFill="1" applyBorder="1" applyAlignment="1">
      <alignment horizontal="center" vertical="top" wrapText="1"/>
    </xf>
    <xf numFmtId="4" fontId="6" fillId="4" borderId="2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5" fillId="3" borderId="8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4" fontId="9" fillId="4" borderId="37" xfId="0" applyNumberFormat="1" applyFont="1" applyFill="1" applyBorder="1" applyAlignment="1" applyProtection="1">
      <alignment horizontal="right" vertical="center" wrapText="1"/>
    </xf>
    <xf numFmtId="4" fontId="9" fillId="4" borderId="26" xfId="0" applyNumberFormat="1" applyFont="1" applyFill="1" applyBorder="1" applyAlignment="1" applyProtection="1">
      <alignment horizontal="right" vertical="center" wrapText="1"/>
    </xf>
    <xf numFmtId="4" fontId="9" fillId="4" borderId="27" xfId="0" applyNumberFormat="1" applyFont="1" applyFill="1" applyBorder="1" applyAlignment="1" applyProtection="1">
      <alignment horizontal="right" vertical="center" wrapText="1"/>
    </xf>
    <xf numFmtId="4" fontId="8" fillId="4" borderId="41" xfId="0" applyNumberFormat="1" applyFont="1" applyFill="1" applyBorder="1" applyAlignment="1" applyProtection="1">
      <alignment horizontal="right" vertical="top" wrapText="1"/>
    </xf>
    <xf numFmtId="4" fontId="8" fillId="4" borderId="42" xfId="0" applyNumberFormat="1" applyFont="1" applyFill="1" applyBorder="1" applyAlignment="1" applyProtection="1">
      <alignment horizontal="right" vertical="top" wrapText="1"/>
    </xf>
    <xf numFmtId="4" fontId="8" fillId="4" borderId="43" xfId="0" applyNumberFormat="1" applyFont="1" applyFill="1" applyBorder="1" applyAlignment="1" applyProtection="1">
      <alignment horizontal="right" vertical="top" wrapText="1"/>
    </xf>
    <xf numFmtId="0" fontId="7" fillId="5" borderId="1" xfId="0" applyFont="1" applyFill="1" applyBorder="1" applyAlignment="1">
      <alignment horizontal="justify" vertical="top" wrapText="1"/>
    </xf>
    <xf numFmtId="0" fontId="5" fillId="3" borderId="28" xfId="0" applyFont="1" applyFill="1" applyBorder="1" applyAlignment="1">
      <alignment horizontal="center" vertical="center" wrapText="1"/>
    </xf>
    <xf numFmtId="0" fontId="5" fillId="3" borderId="29" xfId="0" applyFont="1" applyFill="1" applyBorder="1" applyAlignment="1">
      <alignment horizontal="center" vertical="center" wrapText="1"/>
    </xf>
    <xf numFmtId="0" fontId="5" fillId="3" borderId="30" xfId="0" applyFont="1" applyFill="1" applyBorder="1" applyAlignment="1">
      <alignment horizontal="center" vertical="center" wrapText="1"/>
    </xf>
    <xf numFmtId="0" fontId="5" fillId="3" borderId="31" xfId="0" applyFont="1" applyFill="1" applyBorder="1" applyAlignment="1">
      <alignment horizontal="center" vertical="center" wrapText="1"/>
    </xf>
    <xf numFmtId="0" fontId="5" fillId="3" borderId="32" xfId="0" applyFont="1" applyFill="1" applyBorder="1" applyAlignment="1">
      <alignment horizontal="center" vertical="center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3" xfId="0" applyNumberFormat="1" applyFont="1" applyFill="1" applyBorder="1" applyAlignment="1" applyProtection="1">
      <alignment horizontal="right" vertical="top" wrapText="1"/>
    </xf>
    <xf numFmtId="4" fontId="8" fillId="4" borderId="39" xfId="0" applyNumberFormat="1" applyFont="1" applyFill="1" applyBorder="1" applyAlignment="1" applyProtection="1">
      <alignment horizontal="right" vertical="top" wrapText="1"/>
    </xf>
    <xf numFmtId="4" fontId="8" fillId="4" borderId="17" xfId="0" applyNumberFormat="1" applyFont="1" applyFill="1" applyBorder="1" applyAlignment="1" applyProtection="1">
      <alignment horizontal="right" vertical="top" wrapText="1"/>
    </xf>
    <xf numFmtId="4" fontId="8" fillId="4" borderId="18" xfId="0" applyNumberFormat="1" applyFont="1" applyFill="1" applyBorder="1" applyAlignment="1" applyProtection="1">
      <alignment horizontal="right" vertical="top" wrapText="1"/>
    </xf>
    <xf numFmtId="0" fontId="7" fillId="5" borderId="22" xfId="0" applyFont="1" applyFill="1" applyBorder="1" applyAlignment="1">
      <alignment horizontal="justify" vertical="center" wrapText="1"/>
    </xf>
    <xf numFmtId="0" fontId="5" fillId="3" borderId="14" xfId="0" applyFont="1" applyFill="1" applyBorder="1" applyAlignment="1">
      <alignment horizontal="center" vertical="center" wrapText="1"/>
    </xf>
    <xf numFmtId="4" fontId="9" fillId="4" borderId="25" xfId="0" applyNumberFormat="1" applyFont="1" applyFill="1" applyBorder="1" applyAlignment="1" applyProtection="1">
      <alignment horizontal="right" vertical="center" wrapText="1"/>
    </xf>
    <xf numFmtId="4" fontId="11" fillId="2" borderId="22" xfId="0" applyNumberFormat="1" applyFont="1" applyFill="1" applyBorder="1" applyAlignment="1" applyProtection="1">
      <alignment horizontal="left" vertical="top" wrapText="1"/>
    </xf>
    <xf numFmtId="0" fontId="11" fillId="0" borderId="22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8"/>
  <sheetViews>
    <sheetView tabSelected="1" zoomScaleNormal="100" workbookViewId="0">
      <selection activeCell="J4" sqref="J4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21.7109375" customWidth="1"/>
    <col min="7" max="7" width="22.85546875" customWidth="1"/>
    <col min="10" max="10" width="24.42578125" customWidth="1"/>
    <col min="11" max="11" width="21.28515625" customWidth="1"/>
    <col min="12" max="12" width="7.28515625" customWidth="1"/>
    <col min="13" max="13" width="15" customWidth="1"/>
    <col min="14" max="14" width="13.85546875" customWidth="1"/>
    <col min="15" max="15" width="8.7109375" customWidth="1"/>
    <col min="16" max="16" width="22.7109375" customWidth="1"/>
  </cols>
  <sheetData>
    <row r="1" spans="1:26" ht="34.5" customHeight="1" x14ac:dyDescent="0.25">
      <c r="B1" s="38" t="s">
        <v>2</v>
      </c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30" customHeight="1" thickBot="1" x14ac:dyDescent="0.3">
      <c r="B3" s="39" t="s">
        <v>12</v>
      </c>
      <c r="C3" s="40"/>
      <c r="D3" s="40"/>
      <c r="E3" s="41"/>
      <c r="F3" s="37">
        <v>6370666</v>
      </c>
      <c r="G3" s="22" t="s">
        <v>3</v>
      </c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28.5" customHeight="1" x14ac:dyDescent="0.25">
      <c r="B4" s="48" t="s">
        <v>14</v>
      </c>
      <c r="C4" s="48"/>
      <c r="D4" s="48"/>
      <c r="E4" s="48"/>
      <c r="F4" s="48"/>
      <c r="G4" s="48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4.25" customHeight="1" x14ac:dyDescent="0.25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5.75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32.25" customHeight="1" thickBot="1" x14ac:dyDescent="0.3">
      <c r="B7" s="49" t="s">
        <v>13</v>
      </c>
      <c r="C7" s="50"/>
      <c r="D7" s="51"/>
      <c r="E7" s="51"/>
      <c r="F7" s="52"/>
      <c r="G7" s="53"/>
      <c r="H7" s="5"/>
      <c r="I7" s="39" t="s">
        <v>4</v>
      </c>
      <c r="J7" s="40"/>
      <c r="K7" s="40"/>
      <c r="L7" s="40"/>
      <c r="M7" s="40"/>
      <c r="N7" s="40"/>
      <c r="O7" s="40"/>
      <c r="P7" s="6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14.75" x14ac:dyDescent="0.25">
      <c r="B8" s="30" t="s">
        <v>5</v>
      </c>
      <c r="C8" s="8" t="s">
        <v>0</v>
      </c>
      <c r="D8" s="8" t="s">
        <v>9</v>
      </c>
      <c r="E8" s="9" t="s">
        <v>10</v>
      </c>
      <c r="F8" s="9" t="s">
        <v>6</v>
      </c>
      <c r="G8" s="31" t="s">
        <v>11</v>
      </c>
      <c r="H8" s="1"/>
      <c r="I8" s="7" t="s">
        <v>5</v>
      </c>
      <c r="J8" s="8" t="s">
        <v>1</v>
      </c>
      <c r="K8" s="9" t="s">
        <v>15</v>
      </c>
      <c r="L8" s="8" t="s">
        <v>9</v>
      </c>
      <c r="M8" s="9" t="s">
        <v>10</v>
      </c>
      <c r="N8" s="9" t="s">
        <v>16</v>
      </c>
      <c r="O8" s="9" t="s">
        <v>6</v>
      </c>
      <c r="P8" s="10" t="s">
        <v>17</v>
      </c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25.5" x14ac:dyDescent="0.25">
      <c r="A9" s="6"/>
      <c r="B9" s="32">
        <v>1</v>
      </c>
      <c r="C9" s="11" t="s">
        <v>23</v>
      </c>
      <c r="D9" s="12" t="s">
        <v>22</v>
      </c>
      <c r="E9" s="12">
        <v>272962</v>
      </c>
      <c r="F9" s="13">
        <v>1</v>
      </c>
      <c r="G9" s="33">
        <f>E9</f>
        <v>272962</v>
      </c>
      <c r="H9" s="1"/>
      <c r="I9" s="18">
        <f>B9</f>
        <v>1</v>
      </c>
      <c r="J9" s="19" t="str">
        <f>C9</f>
        <v>Проектно-изыскательские работы</v>
      </c>
      <c r="K9" s="14"/>
      <c r="L9" s="20" t="str">
        <f>D9</f>
        <v>км.</v>
      </c>
      <c r="M9" s="23">
        <f>E9</f>
        <v>272962</v>
      </c>
      <c r="N9" s="12"/>
      <c r="O9" s="20">
        <f>F9</f>
        <v>1</v>
      </c>
      <c r="P9" s="21">
        <f>N9*O9</f>
        <v>0</v>
      </c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26.25" thickBot="1" x14ac:dyDescent="0.3">
      <c r="A10" s="6"/>
      <c r="B10" s="32">
        <v>2</v>
      </c>
      <c r="C10" s="11" t="s">
        <v>24</v>
      </c>
      <c r="D10" s="12" t="s">
        <v>22</v>
      </c>
      <c r="E10" s="12">
        <f>F3-E9</f>
        <v>6097704</v>
      </c>
      <c r="F10" s="13">
        <v>1</v>
      </c>
      <c r="G10" s="33">
        <f>E10</f>
        <v>6097704</v>
      </c>
      <c r="H10" s="1"/>
      <c r="I10" s="18">
        <f t="shared" ref="I10" si="0">B10</f>
        <v>2</v>
      </c>
      <c r="J10" s="19" t="str">
        <f t="shared" ref="J10" si="1">C10</f>
        <v>Строительно-монтажные работы</v>
      </c>
      <c r="K10" s="14"/>
      <c r="L10" s="20" t="str">
        <f t="shared" ref="L10" si="2">D10</f>
        <v>км.</v>
      </c>
      <c r="M10" s="23">
        <f t="shared" ref="M10" si="3">E10</f>
        <v>6097704</v>
      </c>
      <c r="N10" s="12"/>
      <c r="O10" s="20">
        <f t="shared" ref="O10" si="4">F10</f>
        <v>1</v>
      </c>
      <c r="P10" s="21">
        <f t="shared" ref="P10" si="5">N10*O10</f>
        <v>0</v>
      </c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21" customHeight="1" thickBot="1" x14ac:dyDescent="0.3">
      <c r="A11" s="6"/>
      <c r="B11" s="42" t="s">
        <v>7</v>
      </c>
      <c r="C11" s="43"/>
      <c r="D11" s="43"/>
      <c r="E11" s="43"/>
      <c r="F11" s="44"/>
      <c r="G11" s="34">
        <f>SUM(G9:G10)</f>
        <v>6370666</v>
      </c>
      <c r="H11" s="1"/>
      <c r="I11" s="62" t="s">
        <v>7</v>
      </c>
      <c r="J11" s="43"/>
      <c r="K11" s="43"/>
      <c r="L11" s="43"/>
      <c r="M11" s="43"/>
      <c r="N11" s="43"/>
      <c r="O11" s="44"/>
      <c r="P11" s="15">
        <f>SUM(P9:P10)</f>
        <v>0</v>
      </c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5" customHeight="1" x14ac:dyDescent="0.25">
      <c r="A12" s="6"/>
      <c r="B12" s="57" t="s">
        <v>20</v>
      </c>
      <c r="C12" s="58"/>
      <c r="D12" s="58"/>
      <c r="E12" s="58"/>
      <c r="F12" s="24">
        <v>0.2</v>
      </c>
      <c r="G12" s="35">
        <f>G11*F12</f>
        <v>1274133.2000000002</v>
      </c>
      <c r="H12" s="1"/>
      <c r="I12" s="59" t="s">
        <v>20</v>
      </c>
      <c r="J12" s="58"/>
      <c r="K12" s="58"/>
      <c r="L12" s="58"/>
      <c r="M12" s="58"/>
      <c r="N12" s="58"/>
      <c r="O12" s="24">
        <v>0.2</v>
      </c>
      <c r="P12" s="16">
        <f>P11*O12</f>
        <v>0</v>
      </c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5.75" customHeight="1" thickBot="1" x14ac:dyDescent="0.3">
      <c r="A13" s="6"/>
      <c r="B13" s="45" t="s">
        <v>8</v>
      </c>
      <c r="C13" s="46"/>
      <c r="D13" s="46"/>
      <c r="E13" s="46"/>
      <c r="F13" s="47"/>
      <c r="G13" s="36">
        <f>G11+G12</f>
        <v>7644799.2000000002</v>
      </c>
      <c r="H13" s="1"/>
      <c r="I13" s="54" t="s">
        <v>8</v>
      </c>
      <c r="J13" s="55"/>
      <c r="K13" s="55"/>
      <c r="L13" s="55"/>
      <c r="M13" s="55"/>
      <c r="N13" s="55"/>
      <c r="O13" s="56"/>
      <c r="P13" s="17">
        <f>P11+P12</f>
        <v>0</v>
      </c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s="29" customFormat="1" ht="15.75" customHeight="1" x14ac:dyDescent="0.25">
      <c r="A14" s="25"/>
      <c r="B14" s="27"/>
      <c r="C14" s="27"/>
      <c r="D14" s="27"/>
      <c r="E14" s="27"/>
      <c r="F14" s="27"/>
      <c r="G14" s="28"/>
      <c r="H14" s="26"/>
      <c r="I14" s="27"/>
      <c r="J14" s="27"/>
      <c r="K14" s="27"/>
      <c r="L14" s="27"/>
      <c r="M14" s="27"/>
      <c r="N14" s="27"/>
      <c r="O14" s="27"/>
      <c r="P14" s="28"/>
      <c r="Q14" s="26"/>
      <c r="R14" s="26"/>
      <c r="S14" s="26"/>
      <c r="T14" s="26"/>
      <c r="U14" s="26"/>
      <c r="V14" s="26"/>
      <c r="W14" s="26"/>
      <c r="X14" s="26"/>
      <c r="Y14" s="26"/>
      <c r="Z14" s="26"/>
    </row>
    <row r="15" spans="1:26" s="29" customFormat="1" ht="61.5" customHeight="1" x14ac:dyDescent="0.25">
      <c r="A15" s="25"/>
      <c r="B15" s="63" t="s">
        <v>21</v>
      </c>
      <c r="C15" s="64"/>
      <c r="D15" s="64"/>
      <c r="E15" s="64"/>
      <c r="F15" s="64"/>
      <c r="G15" s="64"/>
      <c r="H15" s="26"/>
      <c r="I15" s="27"/>
      <c r="J15" s="27"/>
      <c r="K15" s="27"/>
      <c r="L15" s="27"/>
      <c r="M15" s="27"/>
      <c r="N15" s="27"/>
      <c r="O15" s="27"/>
      <c r="P15" s="28"/>
      <c r="Q15" s="26"/>
      <c r="R15" s="26"/>
      <c r="S15" s="26"/>
      <c r="T15" s="26"/>
      <c r="U15" s="26"/>
      <c r="V15" s="26"/>
      <c r="W15" s="26"/>
      <c r="X15" s="26"/>
      <c r="Y15" s="26"/>
      <c r="Z15" s="26"/>
    </row>
    <row r="16" spans="1:26" ht="33.75" customHeight="1" x14ac:dyDescent="0.25">
      <c r="B16" s="60" t="s">
        <v>18</v>
      </c>
      <c r="C16" s="60"/>
      <c r="D16" s="60"/>
      <c r="E16" s="60"/>
      <c r="F16" s="60"/>
      <c r="G16" s="60"/>
      <c r="H16" s="1"/>
      <c r="I16" s="1"/>
      <c r="J16" s="1"/>
      <c r="K16" s="1"/>
      <c r="L16" s="2"/>
      <c r="M16" s="2"/>
      <c r="N16" s="2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2:26" ht="151.5" customHeight="1" x14ac:dyDescent="0.25">
      <c r="B17" s="60" t="s">
        <v>19</v>
      </c>
      <c r="C17" s="60"/>
      <c r="D17" s="60"/>
      <c r="E17" s="60"/>
      <c r="F17" s="60"/>
      <c r="G17" s="60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1"/>
    </row>
    <row r="18" spans="2:26" x14ac:dyDescent="0.25">
      <c r="Z18" s="1"/>
    </row>
  </sheetData>
  <mergeCells count="14">
    <mergeCell ref="B17:G17"/>
    <mergeCell ref="I7:P7"/>
    <mergeCell ref="I11:O11"/>
    <mergeCell ref="B16:G16"/>
    <mergeCell ref="B15:G15"/>
    <mergeCell ref="B1:P1"/>
    <mergeCell ref="B3:E3"/>
    <mergeCell ref="B11:F11"/>
    <mergeCell ref="B13:F13"/>
    <mergeCell ref="B4:G4"/>
    <mergeCell ref="B7:G7"/>
    <mergeCell ref="I13:O13"/>
    <mergeCell ref="B12:E12"/>
    <mergeCell ref="I12:N12"/>
  </mergeCells>
  <pageMargins left="0.7" right="0.7" top="0.75" bottom="0.75" header="0.3" footer="0.3"/>
  <pageSetup paperSize="9" orientation="portrait" r:id="rId1"/>
  <ignoredErrors>
    <ignoredError sqref="L9 L10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Пользователь Windows</cp:lastModifiedBy>
  <dcterms:created xsi:type="dcterms:W3CDTF">2018-05-22T01:14:50Z</dcterms:created>
  <dcterms:modified xsi:type="dcterms:W3CDTF">2019-06-25T22:48:22Z</dcterms:modified>
</cp:coreProperties>
</file>