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rotaeva_tv\Documents\закупки\2019 год\1332 Опоры ЛЭП (ТОР Белогорск)\"/>
    </mc:Choice>
  </mc:AlternateContent>
  <bookViews>
    <workbookView xWindow="0" yWindow="0" windowWidth="28770" windowHeight="9780"/>
  </bookViews>
  <sheets>
    <sheet name="Структура НМЦ" sheetId="1" r:id="rId1"/>
  </sheets>
  <definedNames>
    <definedName name="СпособЗакупки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G10" i="1" l="1"/>
  <c r="G11" i="1"/>
  <c r="G12" i="1"/>
  <c r="G13" i="1"/>
  <c r="G14" i="1"/>
  <c r="G15" i="1"/>
  <c r="G16" i="1" l="1"/>
  <c r="G18" i="1"/>
  <c r="G19" i="1" s="1"/>
</calcChain>
</file>

<file path=xl/sharedStrings.xml><?xml version="1.0" encoding="utf-8"?>
<sst xmlns="http://schemas.openxmlformats.org/spreadsheetml/2006/main" count="29" uniqueCount="23">
  <si>
    <t>Наименование продукции (товары / работы / услуги), являющейся предметом закупки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</si>
  <si>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</si>
  <si>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</si>
  <si>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</si>
  <si>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</si>
  <si>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</si>
  <si>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</si>
  <si>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</si>
  <si>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</si>
  <si>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</si>
  <si>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>Кроме того, НДС, руб.</t>
  </si>
  <si>
    <t>1. филиал АО «ДРСК» «Амурские электрические сети»</t>
  </si>
  <si>
    <t>шт</t>
  </si>
  <si>
    <t>Итого по филиалу Амурские электрические сети</t>
  </si>
  <si>
    <t>Опора металлическая анкерно-угловая У-110-2</t>
  </si>
  <si>
    <t>Опора металлическая анкерно-угловая У110-2+5</t>
  </si>
  <si>
    <t>Опора металлическая анкерно-угловая У110-2+9</t>
  </si>
  <si>
    <t>Опора металлическая анкерно-угловая У110-2В+5</t>
  </si>
  <si>
    <t>Опора металлическая анкерно-угловая У-110-2П</t>
  </si>
  <si>
    <t>Опора металлическая анкерно-угловая У110-2П+9</t>
  </si>
  <si>
    <t>Опора металлическая промежуточная П110-4</t>
  </si>
  <si>
    <t xml:space="preserve">Реквизиты для доставки товара железнодорожным транспортом: Ст. Белогорск-1, Заб. Ж.Д, код 950101, код получателя  9533, ОКПО 97987579
Реквизиты для доставки товара автотранспортом:
676856, Амурская область, г. Белогорск, пер. Энергетиков, 1
</t>
  </si>
  <si>
    <t>Приложение №1 к ТЗ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</si>
</sst>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1"/>
      <color rgb="FF002060"/>
      <name val="Calibri"/>
      <family val="2"/>
      <charset val="204"/>
      <scheme val="minor"/>
    </font>
    <font>
      <sz val="8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5" tint="0.59999389629810485"/>
        <bgColor indexed="64"/>
      </patternFill>
    </fill>
  </fills>
  <borders count="37">
    <border>
      <left/>
      <right/>
      <top/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medium">
        <color indexed="64"/>
      </bottom>
      <diagonal/>
    </border>
    <border>
      <left/>
      <right style="thin">
        <color rgb="FF002060"/>
      </right>
      <top style="medium">
        <color indexed="64"/>
      </top>
      <bottom style="medium">
        <color indexed="64"/>
      </bottom>
      <diagonal/>
    </border>
    <border>
      <left style="thin">
        <color rgb="FF002060"/>
      </left>
      <right style="thin">
        <color rgb="FF002060"/>
      </right>
      <top style="medium">
        <color indexed="64"/>
      </top>
      <bottom style="medium">
        <color indexed="64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0" fillId="0" borderId="0" xfId="0" applyAlignment="1">
      <alignment horizontal="center"/>
    </xf>
    <xf numFmtId="0" fontId="4" fillId="0" borderId="3" xfId="0" applyFont="1" applyBorder="1" applyAlignment="1">
      <alignment horizontal="center"/>
    </xf>
    <xf numFmtId="4" fontId="1" fillId="4" borderId="9" xfId="0" applyNumberFormat="1" applyFont="1" applyFill="1" applyBorder="1" applyAlignment="1">
      <alignment horizontal="center" vertical="center" wrapText="1"/>
    </xf>
    <xf numFmtId="4" fontId="7" fillId="5" borderId="4" xfId="0" applyNumberFormat="1" applyFont="1" applyFill="1" applyBorder="1" applyAlignment="1" applyProtection="1">
      <alignment horizontal="center" vertical="top" wrapText="1"/>
    </xf>
    <xf numFmtId="0" fontId="6" fillId="4" borderId="2" xfId="0" applyFont="1" applyFill="1" applyBorder="1" applyAlignment="1">
      <alignment horizontal="center" vertical="center" wrapText="1"/>
    </xf>
    <xf numFmtId="9" fontId="7" fillId="2" borderId="16" xfId="0" applyNumberFormat="1" applyFont="1" applyFill="1" applyBorder="1" applyAlignment="1" applyProtection="1">
      <alignment horizontal="center" vertical="top" wrapText="1"/>
    </xf>
    <xf numFmtId="4" fontId="11" fillId="4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0" xfId="0" applyFont="1" applyFill="1" applyBorder="1" applyAlignment="1">
      <alignment horizontal="center" vertical="top" wrapText="1"/>
    </xf>
    <xf numFmtId="0" fontId="4" fillId="0" borderId="18" xfId="0" applyFont="1" applyBorder="1" applyAlignment="1">
      <alignment horizontal="center"/>
    </xf>
    <xf numFmtId="4" fontId="7" fillId="5" borderId="19" xfId="0" applyNumberFormat="1" applyFont="1" applyFill="1" applyBorder="1" applyAlignment="1" applyProtection="1">
      <alignment horizontal="center" vertical="top" wrapText="1"/>
    </xf>
    <xf numFmtId="0" fontId="12" fillId="0" borderId="17" xfId="0" applyNumberFormat="1" applyFont="1" applyBorder="1" applyAlignment="1">
      <alignment horizontal="center" vertical="center" wrapText="1"/>
    </xf>
    <xf numFmtId="164" fontId="12" fillId="0" borderId="26" xfId="0" applyNumberFormat="1" applyFont="1" applyBorder="1" applyAlignment="1">
      <alignment horizontal="center" vertical="center"/>
    </xf>
    <xf numFmtId="4" fontId="12" fillId="0" borderId="17" xfId="0" applyNumberFormat="1" applyFont="1" applyBorder="1" applyAlignment="1">
      <alignment horizontal="center" vertical="center" wrapText="1"/>
    </xf>
    <xf numFmtId="0" fontId="4" fillId="6" borderId="23" xfId="0" applyFont="1" applyFill="1" applyBorder="1" applyAlignment="1">
      <alignment horizontal="center"/>
    </xf>
    <xf numFmtId="0" fontId="10" fillId="6" borderId="27" xfId="0" applyNumberFormat="1" applyFont="1" applyFill="1" applyBorder="1" applyAlignment="1">
      <alignment horizontal="left" vertical="center" wrapText="1"/>
    </xf>
    <xf numFmtId="4" fontId="7" fillId="6" borderId="24" xfId="0" applyNumberFormat="1" applyFont="1" applyFill="1" applyBorder="1" applyAlignment="1" applyProtection="1">
      <alignment horizontal="center" vertical="top" wrapText="1"/>
      <protection locked="0"/>
    </xf>
    <xf numFmtId="4" fontId="9" fillId="6" borderId="27" xfId="0" applyNumberFormat="1" applyFont="1" applyFill="1" applyBorder="1" applyAlignment="1">
      <alignment horizontal="center" vertical="center" wrapText="1"/>
    </xf>
    <xf numFmtId="1" fontId="10" fillId="6" borderId="27" xfId="0" applyNumberFormat="1" applyFont="1" applyFill="1" applyBorder="1" applyAlignment="1">
      <alignment horizontal="center" vertical="center"/>
    </xf>
    <xf numFmtId="4" fontId="8" fillId="6" borderId="25" xfId="0" applyNumberFormat="1" applyFont="1" applyFill="1" applyBorder="1" applyAlignment="1" applyProtection="1">
      <alignment horizontal="center" vertical="top" wrapText="1"/>
    </xf>
    <xf numFmtId="0" fontId="0" fillId="0" borderId="28" xfId="0" applyBorder="1" applyAlignment="1">
      <alignment horizontal="left" vertical="top" wrapText="1"/>
    </xf>
    <xf numFmtId="0" fontId="0" fillId="0" borderId="29" xfId="0" applyBorder="1" applyAlignment="1">
      <alignment horizontal="left" vertical="top" wrapText="1"/>
    </xf>
    <xf numFmtId="4" fontId="1" fillId="4" borderId="15" xfId="0" applyNumberFormat="1" applyFont="1" applyFill="1" applyBorder="1" applyAlignment="1">
      <alignment horizontal="center" vertical="top" wrapText="1"/>
    </xf>
    <xf numFmtId="4" fontId="1" fillId="4" borderId="14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4" fontId="8" fillId="4" borderId="5" xfId="0" applyNumberFormat="1" applyFont="1" applyFill="1" applyBorder="1" applyAlignment="1" applyProtection="1">
      <alignment horizontal="right" vertical="center" wrapText="1"/>
    </xf>
    <xf numFmtId="4" fontId="8" fillId="4" borderId="6" xfId="0" applyNumberFormat="1" applyFont="1" applyFill="1" applyBorder="1" applyAlignment="1" applyProtection="1">
      <alignment horizontal="right" vertical="center" wrapText="1"/>
    </xf>
    <xf numFmtId="4" fontId="8" fillId="4" borderId="7" xfId="0" applyNumberFormat="1" applyFont="1" applyFill="1" applyBorder="1" applyAlignment="1" applyProtection="1">
      <alignment horizontal="right" vertical="center" wrapText="1"/>
    </xf>
    <xf numFmtId="4" fontId="7" fillId="4" borderId="12" xfId="0" applyNumberFormat="1" applyFont="1" applyFill="1" applyBorder="1" applyAlignment="1" applyProtection="1">
      <alignment horizontal="right" vertical="top" wrapText="1"/>
    </xf>
    <xf numFmtId="4" fontId="7" fillId="4" borderId="13" xfId="0" applyNumberFormat="1" applyFont="1" applyFill="1" applyBorder="1" applyAlignment="1" applyProtection="1">
      <alignment horizontal="right" vertical="top" wrapText="1"/>
    </xf>
    <xf numFmtId="4" fontId="7" fillId="4" borderId="8" xfId="0" applyNumberFormat="1" applyFont="1" applyFill="1" applyBorder="1" applyAlignment="1" applyProtection="1">
      <alignment horizontal="right" vertical="top" wrapText="1"/>
    </xf>
    <xf numFmtId="4" fontId="7" fillId="4" borderId="11" xfId="0" applyNumberFormat="1" applyFont="1" applyFill="1" applyBorder="1" applyAlignment="1" applyProtection="1">
      <alignment horizontal="right" vertical="top" wrapText="1"/>
    </xf>
    <xf numFmtId="4" fontId="7" fillId="4" borderId="10" xfId="0" applyNumberFormat="1" applyFont="1" applyFill="1" applyBorder="1" applyAlignment="1" applyProtection="1">
      <alignment horizontal="right" vertical="top" wrapText="1"/>
    </xf>
    <xf numFmtId="0" fontId="1" fillId="0" borderId="20" xfId="0" applyFont="1" applyFill="1" applyBorder="1" applyAlignment="1">
      <alignment horizontal="left" vertical="center" wrapText="1"/>
    </xf>
    <xf numFmtId="0" fontId="1" fillId="0" borderId="21" xfId="0" applyFont="1" applyFill="1" applyBorder="1" applyAlignment="1">
      <alignment horizontal="left" vertical="center" wrapText="1"/>
    </xf>
    <xf numFmtId="0" fontId="1" fillId="0" borderId="22" xfId="0" applyFont="1" applyFill="1" applyBorder="1" applyAlignment="1">
      <alignment horizontal="left" vertical="center" wrapText="1"/>
    </xf>
    <xf numFmtId="0" fontId="1" fillId="0" borderId="30" xfId="0" applyFont="1" applyFill="1" applyBorder="1" applyAlignment="1">
      <alignment horizontal="center" vertical="center" wrapText="1"/>
    </xf>
    <xf numFmtId="0" fontId="1" fillId="0" borderId="31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 wrapText="1"/>
    </xf>
    <xf numFmtId="0" fontId="1" fillId="4" borderId="33" xfId="0" applyFont="1" applyFill="1" applyBorder="1" applyAlignment="1">
      <alignment horizontal="center" vertical="center" wrapText="1"/>
    </xf>
    <xf numFmtId="0" fontId="1" fillId="4" borderId="34" xfId="0" applyFont="1" applyFill="1" applyBorder="1" applyAlignment="1">
      <alignment horizontal="center" vertical="center" wrapText="1"/>
    </xf>
    <xf numFmtId="0" fontId="1" fillId="4" borderId="35" xfId="0" applyFont="1" applyFill="1" applyBorder="1" applyAlignment="1">
      <alignment horizontal="center" vertical="center" wrapText="1"/>
    </xf>
    <xf numFmtId="0" fontId="1" fillId="4" borderId="3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tabSelected="1" zoomScaleNormal="100" workbookViewId="0">
      <selection activeCell="K7" sqref="K7"/>
    </sheetView>
  </sheetViews>
  <sheetFormatPr defaultRowHeight="15" x14ac:dyDescent="0.25"/>
  <cols>
    <col min="1" max="1" width="4.5703125" customWidth="1"/>
    <col min="2" max="2" width="9.140625" customWidth="1"/>
    <col min="3" max="3" width="27" customWidth="1"/>
    <col min="4" max="4" width="7.140625" customWidth="1"/>
    <col min="5" max="5" width="17.140625" customWidth="1"/>
    <col min="6" max="6" width="13.42578125" customWidth="1"/>
    <col min="7" max="7" width="22.85546875" customWidth="1"/>
  </cols>
  <sheetData>
    <row r="1" spans="1:18" ht="12.75" customHeight="1" x14ac:dyDescent="0.25">
      <c r="B1" s="27" t="s">
        <v>22</v>
      </c>
      <c r="C1" s="27"/>
      <c r="D1" s="27"/>
      <c r="E1" s="27"/>
      <c r="F1" s="27"/>
      <c r="G1" s="27"/>
      <c r="H1" s="27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1:18" ht="30" customHeight="1" thickBot="1" x14ac:dyDescent="0.3">
      <c r="B3" s="28" t="s">
        <v>9</v>
      </c>
      <c r="C3" s="29"/>
      <c r="D3" s="29"/>
      <c r="E3" s="30"/>
      <c r="F3" s="9">
        <v>20173219.170000002</v>
      </c>
      <c r="G3" s="7" t="s">
        <v>1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1:18" ht="14.25" customHeight="1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 ht="15.75" thickBot="1" x14ac:dyDescent="0.3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18" ht="51.75" thickBot="1" x14ac:dyDescent="0.3">
      <c r="B6" s="45" t="s">
        <v>2</v>
      </c>
      <c r="C6" s="46" t="s">
        <v>0</v>
      </c>
      <c r="D6" s="46" t="s">
        <v>6</v>
      </c>
      <c r="E6" s="47" t="s">
        <v>7</v>
      </c>
      <c r="F6" s="47" t="s">
        <v>3</v>
      </c>
      <c r="G6" s="48" t="s">
        <v>8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</row>
    <row r="7" spans="1:18" s="10" customFormat="1" ht="15" customHeight="1" x14ac:dyDescent="0.25">
      <c r="B7" s="42" t="s">
        <v>11</v>
      </c>
      <c r="C7" s="43"/>
      <c r="D7" s="43"/>
      <c r="E7" s="43"/>
      <c r="F7" s="43"/>
      <c r="G7" s="44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</row>
    <row r="8" spans="1:18" s="10" customFormat="1" ht="77.25" customHeight="1" x14ac:dyDescent="0.25">
      <c r="B8" s="39" t="s">
        <v>21</v>
      </c>
      <c r="C8" s="40"/>
      <c r="D8" s="40"/>
      <c r="E8" s="40"/>
      <c r="F8" s="40"/>
      <c r="G8" s="4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</row>
    <row r="9" spans="1:18" ht="30" x14ac:dyDescent="0.25">
      <c r="A9" s="3"/>
      <c r="B9" s="12">
        <v>1</v>
      </c>
      <c r="C9" s="23" t="s">
        <v>14</v>
      </c>
      <c r="D9" s="14" t="s">
        <v>12</v>
      </c>
      <c r="E9" s="16">
        <v>803034.48</v>
      </c>
      <c r="F9" s="15">
        <v>4</v>
      </c>
      <c r="G9" s="13">
        <f>E9*F9</f>
        <v>3212137.92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</row>
    <row r="10" spans="1:18" ht="30" x14ac:dyDescent="0.25">
      <c r="A10" s="3"/>
      <c r="B10" s="4">
        <v>2</v>
      </c>
      <c r="C10" s="23" t="s">
        <v>15</v>
      </c>
      <c r="D10" s="14" t="s">
        <v>12</v>
      </c>
      <c r="E10" s="16">
        <v>1052840.42</v>
      </c>
      <c r="F10" s="15">
        <v>8</v>
      </c>
      <c r="G10" s="6">
        <f t="shared" ref="G10:G15" si="0">E10*F10</f>
        <v>8422723.3599999994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</row>
    <row r="11" spans="1:18" ht="30" x14ac:dyDescent="0.25">
      <c r="A11" s="3"/>
      <c r="B11" s="4">
        <v>3</v>
      </c>
      <c r="C11" s="23" t="s">
        <v>16</v>
      </c>
      <c r="D11" s="14" t="s">
        <v>12</v>
      </c>
      <c r="E11" s="16">
        <v>1232527.92</v>
      </c>
      <c r="F11" s="15">
        <v>1</v>
      </c>
      <c r="G11" s="6">
        <f t="shared" si="0"/>
        <v>1232527.92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</row>
    <row r="12" spans="1:18" ht="30" x14ac:dyDescent="0.25">
      <c r="A12" s="3"/>
      <c r="B12" s="4">
        <v>4</v>
      </c>
      <c r="C12" s="23" t="s">
        <v>17</v>
      </c>
      <c r="D12" s="14" t="s">
        <v>12</v>
      </c>
      <c r="E12" s="16">
        <v>1069420.42</v>
      </c>
      <c r="F12" s="15">
        <v>2</v>
      </c>
      <c r="G12" s="6">
        <f t="shared" si="0"/>
        <v>2138840.84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</row>
    <row r="13" spans="1:18" ht="30" x14ac:dyDescent="0.25">
      <c r="A13" s="3"/>
      <c r="B13" s="4">
        <v>5</v>
      </c>
      <c r="C13" s="23" t="s">
        <v>18</v>
      </c>
      <c r="D13" s="14" t="s">
        <v>12</v>
      </c>
      <c r="E13" s="16">
        <v>855950.38</v>
      </c>
      <c r="F13" s="15">
        <v>1</v>
      </c>
      <c r="G13" s="6">
        <f t="shared" si="0"/>
        <v>855950.38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</row>
    <row r="14" spans="1:18" ht="30" x14ac:dyDescent="0.25">
      <c r="A14" s="3"/>
      <c r="B14" s="4">
        <v>6</v>
      </c>
      <c r="C14" s="23" t="s">
        <v>19</v>
      </c>
      <c r="D14" s="14" t="s">
        <v>12</v>
      </c>
      <c r="E14" s="16">
        <v>1248278.75</v>
      </c>
      <c r="F14" s="15">
        <v>2</v>
      </c>
      <c r="G14" s="6">
        <f t="shared" si="0"/>
        <v>2496557.5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</row>
    <row r="15" spans="1:18" ht="30.75" thickBot="1" x14ac:dyDescent="0.3">
      <c r="A15" s="3"/>
      <c r="B15" s="4">
        <v>7</v>
      </c>
      <c r="C15" s="24" t="s">
        <v>20</v>
      </c>
      <c r="D15" s="14" t="s">
        <v>12</v>
      </c>
      <c r="E15" s="16">
        <v>362896.25</v>
      </c>
      <c r="F15" s="15">
        <v>5</v>
      </c>
      <c r="G15" s="6">
        <f t="shared" si="0"/>
        <v>1814481.25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</row>
    <row r="16" spans="1:18" ht="39" thickBot="1" x14ac:dyDescent="0.3">
      <c r="A16" s="3"/>
      <c r="B16" s="17"/>
      <c r="C16" s="18" t="s">
        <v>13</v>
      </c>
      <c r="D16" s="19"/>
      <c r="E16" s="20"/>
      <c r="F16" s="21"/>
      <c r="G16" s="22">
        <f>SUM(G9:G15)</f>
        <v>20173219.170000002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</row>
    <row r="17" spans="1:18" ht="21" customHeight="1" thickBot="1" x14ac:dyDescent="0.3">
      <c r="A17" s="3"/>
      <c r="B17" s="31" t="s">
        <v>4</v>
      </c>
      <c r="C17" s="32"/>
      <c r="D17" s="32"/>
      <c r="E17" s="32"/>
      <c r="F17" s="33"/>
      <c r="G17" s="5">
        <v>20173219.170000002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</row>
    <row r="18" spans="1:18" ht="15" customHeight="1" x14ac:dyDescent="0.25">
      <c r="A18" s="3"/>
      <c r="B18" s="37" t="s">
        <v>10</v>
      </c>
      <c r="C18" s="38"/>
      <c r="D18" s="38"/>
      <c r="E18" s="38"/>
      <c r="F18" s="8">
        <v>0.2</v>
      </c>
      <c r="G18" s="25">
        <f>G17*F18</f>
        <v>4034643.8340000007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</row>
    <row r="19" spans="1:18" ht="15.75" customHeight="1" thickBot="1" x14ac:dyDescent="0.3">
      <c r="A19" s="3"/>
      <c r="B19" s="34" t="s">
        <v>5</v>
      </c>
      <c r="C19" s="35"/>
      <c r="D19" s="35"/>
      <c r="E19" s="35"/>
      <c r="F19" s="36"/>
      <c r="G19" s="26">
        <f>G17+G18</f>
        <v>24207863.004000001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</row>
    <row r="20" spans="1:18" x14ac:dyDescent="0.25">
      <c r="R20" s="1"/>
    </row>
  </sheetData>
  <mergeCells count="7">
    <mergeCell ref="B1:H1"/>
    <mergeCell ref="B3:E3"/>
    <mergeCell ref="B17:F17"/>
    <mergeCell ref="B19:F19"/>
    <mergeCell ref="B18:E18"/>
    <mergeCell ref="B7:G7"/>
    <mergeCell ref="B8:G8"/>
  </mergeCells>
  <pageMargins left="0.70866141732283472" right="0.70866141732283472" top="0.74803149606299213" bottom="0.74803149606299213" header="0.31496062992125984" footer="0.31496062992125984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Коротаева Татьяна Витальевна</cp:lastModifiedBy>
  <cp:lastPrinted>2019-05-07T01:12:59Z</cp:lastPrinted>
  <dcterms:created xsi:type="dcterms:W3CDTF">2018-05-22T01:14:50Z</dcterms:created>
  <dcterms:modified xsi:type="dcterms:W3CDTF">2019-05-21T00:41:05Z</dcterms:modified>
</cp:coreProperties>
</file>