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884 лот 1 Лицензионное ПО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Q11" i="1"/>
  <c r="Q12" i="1"/>
  <c r="G12" i="1"/>
  <c r="G11" i="1"/>
  <c r="G10" i="1"/>
  <c r="G9" i="1"/>
  <c r="M10" i="1" l="1"/>
  <c r="M11" i="1"/>
  <c r="M12" i="1"/>
  <c r="N10" i="1"/>
  <c r="N11" i="1"/>
  <c r="N12" i="1"/>
  <c r="P10" i="1"/>
  <c r="P11" i="1"/>
  <c r="P12" i="1"/>
  <c r="J10" i="1"/>
  <c r="J11" i="1"/>
  <c r="J12" i="1"/>
  <c r="I10" i="1"/>
  <c r="I11" i="1"/>
  <c r="I12" i="1"/>
  <c r="J9" i="1" l="1"/>
  <c r="M9" i="1" l="1"/>
  <c r="N9" i="1"/>
  <c r="P9" i="1"/>
  <c r="Q9" i="1"/>
  <c r="I9" i="1" l="1"/>
  <c r="Q13" i="1" l="1"/>
  <c r="G13" i="1"/>
  <c r="F3" i="1" s="1"/>
  <c r="G14" i="1" l="1"/>
  <c r="G15" i="1" s="1"/>
  <c r="Q14" i="1"/>
  <c r="Q15" i="1" s="1"/>
</calcChain>
</file>

<file path=xl/sharedStrings.xml><?xml version="1.0" encoding="utf-8"?>
<sst xmlns="http://schemas.openxmlformats.org/spreadsheetml/2006/main" count="38" uniqueCount="27">
  <si>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</si>
  <si>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</si>
  <si>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</si>
  <si>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</si>
  <si>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</si>
  <si>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</si>
  <si>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</si>
  <si>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</si>
  <si>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</si>
  <si>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</si>
  <si>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</si>
  <si>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</si>
  <si>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</si>
  <si>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</si>
  <si>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</si>
  <si>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</si>
  <si>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</si>
  <si>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</si>
  <si>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</si>
  <si>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</si>
  <si>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</si>
  <si>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</si>
  <si>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</si>
  <si>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</si>
  <si>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1С:Предприятие 8 КОРП. Клиентская лицензия на 100 рабочих мест. Электронная поставка Код продукта: 2900001916110</t>
  </si>
  <si>
    <t>1С:Предприятие 8 КОРП. Лицензия на сервер (x86-64). Электронная поставка Код продукта: 2900001916059</t>
  </si>
  <si>
    <t xml:space="preserve">Расширенная Корпоративная Лицензия (РКЛ), доступ к обновлениям сроком на 1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</si>
</sst>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27" xfId="0" applyFont="1" applyBorder="1" applyAlignment="1">
      <alignment vertical="center" wrapText="1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abSelected="1" topLeftCell="A10" zoomScaleNormal="100" workbookViewId="0">
      <selection activeCell="L11" sqref="L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29">
        <f>G13</f>
        <v>1100000</v>
      </c>
      <c r="G3" s="21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6.5" x14ac:dyDescent="0.25">
      <c r="A9" s="6"/>
      <c r="B9" s="11">
        <v>1</v>
      </c>
      <c r="C9" s="56" t="s">
        <v>24</v>
      </c>
      <c r="D9" s="30" t="s">
        <v>12</v>
      </c>
      <c r="E9" s="12">
        <v>250000</v>
      </c>
      <c r="F9" s="57">
        <v>2</v>
      </c>
      <c r="G9" s="20">
        <f t="shared" ref="G9:G12" si="0">E9*F9</f>
        <v>500000</v>
      </c>
      <c r="H9" s="1"/>
      <c r="I9" s="17">
        <f>B9</f>
        <v>1</v>
      </c>
      <c r="J9" s="28" t="str">
        <f>C9</f>
        <v>1С:Предприятие 8 КОРП. Клиентская лицензия на 100 рабочих мест. Электронная поставка Код продукта: 2900001916110</v>
      </c>
      <c r="K9" s="13"/>
      <c r="L9" s="13"/>
      <c r="M9" s="18" t="str">
        <f>D9</f>
        <v>шт.</v>
      </c>
      <c r="N9" s="22">
        <f>E9</f>
        <v>250000</v>
      </c>
      <c r="O9" s="12"/>
      <c r="P9" s="18">
        <f>F9</f>
        <v>2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75" x14ac:dyDescent="0.25">
      <c r="A10" s="6"/>
      <c r="B10" s="11">
        <v>2</v>
      </c>
      <c r="C10" s="56" t="s">
        <v>25</v>
      </c>
      <c r="D10" s="30" t="s">
        <v>12</v>
      </c>
      <c r="E10" s="12">
        <v>100000</v>
      </c>
      <c r="F10" s="57">
        <v>2</v>
      </c>
      <c r="G10" s="20">
        <f t="shared" si="0"/>
        <v>200000</v>
      </c>
      <c r="H10" s="1"/>
      <c r="I10" s="17">
        <f t="shared" ref="I10:I12" si="1">B10</f>
        <v>2</v>
      </c>
      <c r="J10" s="28" t="str">
        <f t="shared" ref="J10:J12" si="2">C10</f>
        <v>1С:Предприятие 8 КОРП. Лицензия на сервер (x86-64). Электронная поставка Код продукта: 2900001916059</v>
      </c>
      <c r="K10" s="13"/>
      <c r="L10" s="13"/>
      <c r="M10" s="18" t="str">
        <f t="shared" ref="M10:M12" si="3">D10</f>
        <v>шт.</v>
      </c>
      <c r="N10" s="22">
        <f t="shared" ref="N10:N12" si="4">E10</f>
        <v>100000</v>
      </c>
      <c r="O10" s="12"/>
      <c r="P10" s="18">
        <f t="shared" ref="P10:P12" si="5">F10</f>
        <v>2</v>
      </c>
      <c r="Q10" s="19">
        <f t="shared" ref="Q10:Q12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5" x14ac:dyDescent="0.25">
      <c r="A11" s="6"/>
      <c r="B11" s="11">
        <v>3</v>
      </c>
      <c r="C11" s="56" t="s">
        <v>25</v>
      </c>
      <c r="D11" s="30" t="s">
        <v>12</v>
      </c>
      <c r="E11" s="12">
        <v>100000</v>
      </c>
      <c r="F11" s="57">
        <v>1</v>
      </c>
      <c r="G11" s="20">
        <f t="shared" si="0"/>
        <v>100000</v>
      </c>
      <c r="H11" s="1"/>
      <c r="I11" s="17">
        <f t="shared" si="1"/>
        <v>3</v>
      </c>
      <c r="J11" s="28" t="str">
        <f t="shared" si="2"/>
        <v>1С:Предприятие 8 КОРП. Лицензия на сервер (x86-64). Электронная поставка Код продукта: 2900001916059</v>
      </c>
      <c r="K11" s="13"/>
      <c r="L11" s="13"/>
      <c r="M11" s="18" t="str">
        <f t="shared" si="3"/>
        <v>шт.</v>
      </c>
      <c r="N11" s="22">
        <f t="shared" si="4"/>
        <v>100000</v>
      </c>
      <c r="O11" s="12"/>
      <c r="P11" s="18">
        <f t="shared" si="5"/>
        <v>1</v>
      </c>
      <c r="Q11" s="19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75.75" thickBot="1" x14ac:dyDescent="0.3">
      <c r="A12" s="6"/>
      <c r="B12" s="11">
        <v>4</v>
      </c>
      <c r="C12" s="58" t="s">
        <v>26</v>
      </c>
      <c r="D12" s="30" t="s">
        <v>12</v>
      </c>
      <c r="E12" s="12">
        <v>300000</v>
      </c>
      <c r="F12" s="57">
        <v>1</v>
      </c>
      <c r="G12" s="20">
        <f t="shared" si="0"/>
        <v>300000</v>
      </c>
      <c r="H12" s="1"/>
      <c r="I12" s="17">
        <f t="shared" si="1"/>
        <v>4</v>
      </c>
      <c r="J12" s="28" t="str">
        <f t="shared" si="2"/>
        <v xml:space="preserve">Расширенная Корпоративная Лицензия (РКЛ), доступ к обновлениям сроком на 1 год. </v>
      </c>
      <c r="K12" s="13"/>
      <c r="L12" s="13"/>
      <c r="M12" s="18" t="str">
        <f t="shared" si="3"/>
        <v>шт.</v>
      </c>
      <c r="N12" s="22">
        <f t="shared" si="4"/>
        <v>300000</v>
      </c>
      <c r="O12" s="12"/>
      <c r="P12" s="18">
        <f t="shared" si="5"/>
        <v>1</v>
      </c>
      <c r="Q12" s="19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1" customHeight="1" thickBot="1" x14ac:dyDescent="0.3">
      <c r="A13" s="6"/>
      <c r="B13" s="37" t="s">
        <v>5</v>
      </c>
      <c r="C13" s="38"/>
      <c r="D13" s="38"/>
      <c r="E13" s="38"/>
      <c r="F13" s="39"/>
      <c r="G13" s="14">
        <f>SUM(G9:G12)</f>
        <v>1100000</v>
      </c>
      <c r="H13" s="1"/>
      <c r="I13" s="37" t="s">
        <v>5</v>
      </c>
      <c r="J13" s="38"/>
      <c r="K13" s="38"/>
      <c r="L13" s="38"/>
      <c r="M13" s="38"/>
      <c r="N13" s="38"/>
      <c r="O13" s="38"/>
      <c r="P13" s="39"/>
      <c r="Q13" s="14">
        <f>SUM(Q9:Q12)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" customHeight="1" x14ac:dyDescent="0.25">
      <c r="A14" s="6"/>
      <c r="B14" s="53" t="s">
        <v>15</v>
      </c>
      <c r="C14" s="54"/>
      <c r="D14" s="54"/>
      <c r="E14" s="54"/>
      <c r="F14" s="23">
        <v>0.2</v>
      </c>
      <c r="G14" s="15">
        <f>G13*F14</f>
        <v>220000</v>
      </c>
      <c r="H14" s="1"/>
      <c r="I14" s="53" t="s">
        <v>15</v>
      </c>
      <c r="J14" s="54"/>
      <c r="K14" s="54"/>
      <c r="L14" s="54"/>
      <c r="M14" s="54"/>
      <c r="N14" s="54"/>
      <c r="O14" s="54"/>
      <c r="P14" s="23">
        <v>0.2</v>
      </c>
      <c r="Q14" s="15">
        <f>Q13*P14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 thickBot="1" x14ac:dyDescent="0.3">
      <c r="A15" s="6"/>
      <c r="B15" s="45" t="s">
        <v>6</v>
      </c>
      <c r="C15" s="46"/>
      <c r="D15" s="46"/>
      <c r="E15" s="46"/>
      <c r="F15" s="47"/>
      <c r="G15" s="16">
        <f>G13+G14</f>
        <v>1320000</v>
      </c>
      <c r="H15" s="1"/>
      <c r="I15" s="45" t="s">
        <v>6</v>
      </c>
      <c r="J15" s="46"/>
      <c r="K15" s="46"/>
      <c r="L15" s="46"/>
      <c r="M15" s="46"/>
      <c r="N15" s="46"/>
      <c r="O15" s="46"/>
      <c r="P15" s="47"/>
      <c r="Q15" s="16">
        <f>Q13+Q14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3.75" customHeight="1" x14ac:dyDescent="0.25">
      <c r="B16" s="40"/>
      <c r="C16" s="40"/>
      <c r="D16" s="40"/>
      <c r="E16" s="40"/>
      <c r="F16" s="40"/>
      <c r="G16" s="40"/>
      <c r="H16" s="1"/>
      <c r="I16" s="1"/>
      <c r="J16" s="1"/>
      <c r="K16" s="1"/>
      <c r="L16" s="1"/>
      <c r="M16" s="2"/>
      <c r="N16" s="2"/>
      <c r="O16" s="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1.5" customHeight="1" x14ac:dyDescent="0.25">
      <c r="B17" s="33"/>
      <c r="C17" s="33"/>
      <c r="D17" s="33"/>
      <c r="E17" s="33"/>
      <c r="F17" s="33"/>
      <c r="G17" s="33"/>
      <c r="H17" s="3"/>
      <c r="I17" s="3"/>
      <c r="J17" s="41" t="s">
        <v>16</v>
      </c>
      <c r="K17" s="42"/>
      <c r="L17" s="2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2:27" ht="19.5" x14ac:dyDescent="0.25">
      <c r="J18" s="32"/>
      <c r="K18" s="32"/>
      <c r="L18" s="24"/>
      <c r="AA18" s="1"/>
    </row>
    <row r="19" spans="2:27" ht="16.5" x14ac:dyDescent="0.25">
      <c r="J19" s="31"/>
      <c r="K19" s="31"/>
      <c r="L19" s="25"/>
    </row>
    <row r="20" spans="2:27" ht="19.5" x14ac:dyDescent="0.25">
      <c r="J20" s="32"/>
      <c r="K20" s="32"/>
      <c r="L20" s="24"/>
    </row>
  </sheetData>
  <sheetProtection formatCells="0" formatColumns="0" formatRows="0" insertRows="0" deleteRows="0"/>
  <mergeCells count="19">
    <mergeCell ref="B1:Q1"/>
    <mergeCell ref="B3:E3"/>
    <mergeCell ref="B13:F13"/>
    <mergeCell ref="B15:F15"/>
    <mergeCell ref="B4:G4"/>
    <mergeCell ref="B7:G7"/>
    <mergeCell ref="I15:P15"/>
    <mergeCell ref="B14:E14"/>
    <mergeCell ref="I14:O14"/>
    <mergeCell ref="I4:L4"/>
    <mergeCell ref="I3:Q3"/>
    <mergeCell ref="J19:K19"/>
    <mergeCell ref="J20:K20"/>
    <mergeCell ref="J18:K18"/>
    <mergeCell ref="B17:G17"/>
    <mergeCell ref="I7:Q7"/>
    <mergeCell ref="I13:P13"/>
    <mergeCell ref="B16:G16"/>
    <mergeCell ref="J17:K17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2019-05-22T04:31:24Z</dcterms:modified>
</cp:coreProperties>
</file>