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работа по ГКПЗ 2019\МСП\повторно 847 Аукцион\ДоЗ\"/>
    </mc:Choice>
  </mc:AlternateContent>
  <bookViews>
    <workbookView xWindow="0" yWindow="0" windowWidth="25590" windowHeight="1129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1" l="1"/>
  <c r="I9" i="1"/>
  <c r="M10" i="1"/>
  <c r="M9" i="1"/>
  <c r="O10" i="1"/>
  <c r="P10" i="1" s="1"/>
  <c r="O9" i="1"/>
  <c r="P9" i="1" s="1"/>
  <c r="L10" i="1"/>
  <c r="L9" i="1"/>
  <c r="J10" i="1"/>
  <c r="G10" i="1"/>
  <c r="G9" i="1"/>
  <c r="P11" i="1" l="1"/>
  <c r="G11" i="1"/>
  <c r="F3" i="1" s="1"/>
  <c r="P12" i="1" l="1"/>
  <c r="P13" i="1" s="1"/>
  <c r="G12" i="1"/>
  <c r="G13" i="1" s="1"/>
</calcChain>
</file>

<file path=xl/sharedStrings.xml><?xml version="1.0" encoding="utf-8"?>
<sst xmlns="http://schemas.openxmlformats.org/spreadsheetml/2006/main" count="33" uniqueCount="24">
  <si>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</si>
  <si>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</si>
  <si>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</si>
  <si>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</si>
  <si>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</si>
  <si>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</si>
  <si>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</si>
  <si>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</si>
  <si>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</si>
  <si>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</si>
  <si>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</si>
  <si>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</si>
  <si>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</si>
  <si>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</si>
  <si>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</si>
  <si>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</si>
  <si>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</si>
  <si>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</si>
  <si>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</si>
  <si>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</si>
  <si>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</si>
  <si>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t>Строительно-монтажные работы</t>
  </si>
  <si>
    <t xml:space="preserve">Разработка рабочей документации </t>
  </si>
  <si>
    <t>Приложение 7 к Документации о закупке – Структура НМЦ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</si>
</sst>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4" fontId="2" fillId="0" borderId="0" xfId="0" applyNumberFormat="1" applyFont="1" applyAlignment="1">
      <alignment horizontal="center" vertical="top" wrapText="1"/>
    </xf>
    <xf numFmtId="4" fontId="11" fillId="0" borderId="0" xfId="0" applyNumberFormat="1" applyFont="1"/>
    <xf numFmtId="4" fontId="6" fillId="4" borderId="4" xfId="0" applyNumberFormat="1" applyFont="1" applyFill="1" applyBorder="1" applyAlignment="1">
      <alignment horizontal="center" vertical="center" wrapText="1"/>
    </xf>
    <xf numFmtId="0" fontId="7" fillId="5" borderId="24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6"/>
  <sheetViews>
    <sheetView tabSelected="1" zoomScaleNormal="100" workbookViewId="0">
      <selection activeCell="P11" sqref="P11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4.8554687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37" t="s">
        <v>23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31" t="s">
        <v>11</v>
      </c>
      <c r="C3" s="32"/>
      <c r="D3" s="32"/>
      <c r="E3" s="38"/>
      <c r="F3" s="29">
        <f>G11</f>
        <v>4690351.93</v>
      </c>
      <c r="G3" s="24" t="s">
        <v>2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42" t="s">
        <v>14</v>
      </c>
      <c r="C4" s="42"/>
      <c r="D4" s="42"/>
      <c r="E4" s="42"/>
      <c r="F4" s="42"/>
      <c r="G4" s="42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43" t="s">
        <v>12</v>
      </c>
      <c r="C7" s="38"/>
      <c r="D7" s="44"/>
      <c r="E7" s="44"/>
      <c r="F7" s="45"/>
      <c r="G7" s="46"/>
      <c r="H7" s="5"/>
      <c r="I7" s="31" t="s">
        <v>3</v>
      </c>
      <c r="J7" s="32"/>
      <c r="K7" s="32"/>
      <c r="L7" s="32"/>
      <c r="M7" s="32"/>
      <c r="N7" s="32"/>
      <c r="O7" s="32"/>
      <c r="P7" s="33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7" t="s">
        <v>4</v>
      </c>
      <c r="C8" s="8" t="s">
        <v>0</v>
      </c>
      <c r="D8" s="8" t="s">
        <v>8</v>
      </c>
      <c r="E8" s="9" t="s">
        <v>9</v>
      </c>
      <c r="F8" s="9" t="s">
        <v>5</v>
      </c>
      <c r="G8" s="10" t="s">
        <v>10</v>
      </c>
      <c r="H8" s="1"/>
      <c r="I8" s="7" t="s">
        <v>4</v>
      </c>
      <c r="J8" s="8" t="s">
        <v>1</v>
      </c>
      <c r="K8" s="9" t="s">
        <v>15</v>
      </c>
      <c r="L8" s="8" t="s">
        <v>8</v>
      </c>
      <c r="M8" s="9" t="s">
        <v>9</v>
      </c>
      <c r="N8" s="9" t="s">
        <v>16</v>
      </c>
      <c r="O8" s="9" t="s">
        <v>5</v>
      </c>
      <c r="P8" s="10" t="s">
        <v>17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5.5" x14ac:dyDescent="0.25">
      <c r="A9" s="6"/>
      <c r="B9" s="11">
        <v>1</v>
      </c>
      <c r="C9" s="12" t="s">
        <v>22</v>
      </c>
      <c r="D9" s="13" t="s">
        <v>13</v>
      </c>
      <c r="E9" s="13">
        <v>408538.05</v>
      </c>
      <c r="F9" s="14">
        <v>1</v>
      </c>
      <c r="G9" s="23">
        <f>E9*F9</f>
        <v>408538.05</v>
      </c>
      <c r="H9" s="1"/>
      <c r="I9" s="19">
        <f>B9</f>
        <v>1</v>
      </c>
      <c r="J9" s="20" t="s">
        <v>22</v>
      </c>
      <c r="K9" s="15"/>
      <c r="L9" s="21" t="str">
        <f>D9</f>
        <v>шт.</v>
      </c>
      <c r="M9" s="25">
        <f>E9</f>
        <v>408538.05</v>
      </c>
      <c r="N9" s="13"/>
      <c r="O9" s="21">
        <f>F9</f>
        <v>1</v>
      </c>
      <c r="P9" s="22">
        <f>N9*O9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6.25" thickBot="1" x14ac:dyDescent="0.3">
      <c r="A10" s="6"/>
      <c r="B10" s="11">
        <v>2</v>
      </c>
      <c r="C10" s="12" t="s">
        <v>21</v>
      </c>
      <c r="D10" s="13" t="s">
        <v>13</v>
      </c>
      <c r="E10" s="13">
        <v>4281813.88</v>
      </c>
      <c r="F10" s="14">
        <v>1</v>
      </c>
      <c r="G10" s="23">
        <f t="shared" ref="G10" si="0">E10*F10</f>
        <v>4281813.88</v>
      </c>
      <c r="H10" s="1"/>
      <c r="I10" s="19">
        <f t="shared" ref="I10" si="1">B10</f>
        <v>2</v>
      </c>
      <c r="J10" s="20" t="str">
        <f t="shared" ref="J10" si="2">C10</f>
        <v>Строительно-монтажные работы</v>
      </c>
      <c r="K10" s="15"/>
      <c r="L10" s="21" t="str">
        <f t="shared" ref="L10" si="3">D10</f>
        <v>шт.</v>
      </c>
      <c r="M10" s="25">
        <f t="shared" ref="M10" si="4">E10</f>
        <v>4281813.88</v>
      </c>
      <c r="N10" s="13"/>
      <c r="O10" s="21">
        <f t="shared" ref="O10" si="5">F10</f>
        <v>1</v>
      </c>
      <c r="P10" s="22">
        <f t="shared" ref="P10" si="6"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1" customHeight="1" thickBot="1" x14ac:dyDescent="0.3">
      <c r="A11" s="6"/>
      <c r="B11" s="34" t="s">
        <v>6</v>
      </c>
      <c r="C11" s="35"/>
      <c r="D11" s="35"/>
      <c r="E11" s="35"/>
      <c r="F11" s="36"/>
      <c r="G11" s="16">
        <f>SUM(G9:G10)</f>
        <v>4690351.93</v>
      </c>
      <c r="H11" s="1"/>
      <c r="I11" s="34" t="s">
        <v>6</v>
      </c>
      <c r="J11" s="35"/>
      <c r="K11" s="35"/>
      <c r="L11" s="35"/>
      <c r="M11" s="35"/>
      <c r="N11" s="35"/>
      <c r="O11" s="36"/>
      <c r="P11" s="16">
        <f>SUM(P9:P10)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" customHeight="1" x14ac:dyDescent="0.25">
      <c r="A12" s="6"/>
      <c r="B12" s="47" t="s">
        <v>20</v>
      </c>
      <c r="C12" s="48"/>
      <c r="D12" s="48"/>
      <c r="E12" s="48"/>
      <c r="F12" s="26">
        <v>0.2</v>
      </c>
      <c r="G12" s="17">
        <f>G11*F12</f>
        <v>938070.38599999994</v>
      </c>
      <c r="H12" s="1"/>
      <c r="I12" s="47" t="s">
        <v>20</v>
      </c>
      <c r="J12" s="48"/>
      <c r="K12" s="48"/>
      <c r="L12" s="48"/>
      <c r="M12" s="48"/>
      <c r="N12" s="48"/>
      <c r="O12" s="26">
        <v>0.2</v>
      </c>
      <c r="P12" s="17">
        <f>P11*O12</f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.75" customHeight="1" thickBot="1" x14ac:dyDescent="0.3">
      <c r="A13" s="6"/>
      <c r="B13" s="39" t="s">
        <v>7</v>
      </c>
      <c r="C13" s="40"/>
      <c r="D13" s="40"/>
      <c r="E13" s="40"/>
      <c r="F13" s="41"/>
      <c r="G13" s="18">
        <f>G11+G12</f>
        <v>5628422.3159999996</v>
      </c>
      <c r="H13" s="1"/>
      <c r="I13" s="39" t="s">
        <v>7</v>
      </c>
      <c r="J13" s="40"/>
      <c r="K13" s="40"/>
      <c r="L13" s="40"/>
      <c r="M13" s="40"/>
      <c r="N13" s="40"/>
      <c r="O13" s="41"/>
      <c r="P13" s="18">
        <f>P11+P12</f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33.75" customHeight="1" x14ac:dyDescent="0.25">
      <c r="B14" s="30" t="s">
        <v>18</v>
      </c>
      <c r="C14" s="30"/>
      <c r="D14" s="30"/>
      <c r="E14" s="30"/>
      <c r="F14" s="30"/>
      <c r="G14" s="30"/>
      <c r="H14" s="1"/>
      <c r="I14" s="1"/>
      <c r="J14" s="1"/>
      <c r="K14" s="1"/>
      <c r="L14" s="2"/>
      <c r="M14" s="2"/>
      <c r="N14" s="2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1.5" customHeight="1" x14ac:dyDescent="0.25">
      <c r="B15" s="30" t="s">
        <v>19</v>
      </c>
      <c r="C15" s="30"/>
      <c r="D15" s="30"/>
      <c r="E15" s="30"/>
      <c r="F15" s="30"/>
      <c r="G15" s="30"/>
      <c r="H15" s="3"/>
      <c r="I15" s="3"/>
      <c r="J15" s="28"/>
      <c r="K15" s="27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1"/>
    </row>
    <row r="16" spans="1:26" x14ac:dyDescent="0.25">
      <c r="Z16" s="1"/>
    </row>
  </sheetData>
  <mergeCells count="13">
    <mergeCell ref="B15:G15"/>
    <mergeCell ref="I7:P7"/>
    <mergeCell ref="I11:O11"/>
    <mergeCell ref="B14:G14"/>
    <mergeCell ref="B1:P1"/>
    <mergeCell ref="B3:E3"/>
    <mergeCell ref="B11:F11"/>
    <mergeCell ref="B13:F13"/>
    <mergeCell ref="B4:G4"/>
    <mergeCell ref="B7:G7"/>
    <mergeCell ref="I13:O13"/>
    <mergeCell ref="B12:E12"/>
    <mergeCell ref="I12:N12"/>
  </mergeCells>
  <pageMargins left="0.7" right="0.7" top="0.75" bottom="0.75" header="0.3" footer="0.3"/>
  <pageSetup paperSize="9" scale="57" fitToHeight="0" orientation="landscape" r:id="rId1"/>
  <ignoredErrors>
    <ignoredError sqref="L9 L1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cp:lastPrinted>2018-10-22T23:39:21Z</cp:lastPrinted>
  <dcterms:created xsi:type="dcterms:W3CDTF">2018-05-22T01:14:50Z</dcterms:created>
  <dcterms:modified xsi:type="dcterms:W3CDTF">2019-05-14T00:54:16Z</dcterms:modified>
</cp:coreProperties>
</file>