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300"/>
  </bookViews>
  <sheets>
    <sheet name="Лист1" sheetId="1" r:id="rId1"/>
  </sheet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D32" i="1"/>
  <c r="F31" i="1"/>
  <c r="F32" i="1" s="1"/>
  <c r="D29" i="1"/>
  <c r="F28" i="1"/>
  <c r="F27" i="1"/>
  <c r="F26" i="1"/>
  <c r="F29" i="1" s="1"/>
  <c r="F25" i="1"/>
  <c r="F24" i="1"/>
  <c r="D22" i="1"/>
  <c r="D33" i="1" s="1"/>
  <c r="F33" i="1" s="1"/>
  <c r="F37" i="1" s="1"/>
  <c r="F21" i="1"/>
  <c r="F20" i="1"/>
  <c r="F19" i="1"/>
  <c r="F22" i="1" s="1"/>
  <c r="D17" i="1"/>
  <c r="F16" i="1"/>
  <c r="F15" i="1"/>
  <c r="F14" i="1"/>
  <c r="F17" i="1" s="1"/>
  <c r="F13" i="1"/>
  <c r="F12" i="1"/>
  <c r="F11" i="1"/>
</calcChain>
</file>

<file path=xl/sharedStrings.xml><?xml version="1.0" encoding="utf-8"?>
<sst xmlns="http://schemas.openxmlformats.org/spreadsheetml/2006/main" count="44" uniqueCount="40">
  <si>
    <t>Огнезащитная обработка деревянных конструкций</t>
  </si>
  <si>
    <t>№</t>
  </si>
  <si>
    <t>Наименование</t>
  </si>
  <si>
    <t>Адрес</t>
  </si>
  <si>
    <t>Итого ед.</t>
  </si>
  <si>
    <t>Цена, р.</t>
  </si>
  <si>
    <t>Итого, р.</t>
  </si>
  <si>
    <t>Приморские западные электрические сети</t>
  </si>
  <si>
    <t>Дальнереченский РЭС</t>
  </si>
  <si>
    <t>Приморский край , г. Дальнереченск, ул. Светлая, 62</t>
  </si>
  <si>
    <t>Дельнереченский район, с. Рактиное, ул. Стрельникова, 5</t>
  </si>
  <si>
    <t>Красноармейский РЭС</t>
  </si>
  <si>
    <t xml:space="preserve">Приморский край,  п. Рощино, ул. Энергетиков, 2   </t>
  </si>
  <si>
    <t>Приморский край,  п. Рощино, ул. Энергетиков, 4</t>
  </si>
  <si>
    <t>Приморский край, п. Восток, ул. Молодежная, 10</t>
  </si>
  <si>
    <t>Приморский край, с.Новопокровка</t>
  </si>
  <si>
    <t>Итого</t>
  </si>
  <si>
    <t>Приморские центральные электрические сети</t>
  </si>
  <si>
    <t>Уссурийский РЭС</t>
  </si>
  <si>
    <t>с. Михайловка, ул. Привокзальная, 28а</t>
  </si>
  <si>
    <t>Черниговский РЭС</t>
  </si>
  <si>
    <t>с. Черниговка, ул. Партизанская 191</t>
  </si>
  <si>
    <t>Южный РЭС</t>
  </si>
  <si>
    <t>г. Уссурийск, ул. Фрунзе, 13</t>
  </si>
  <si>
    <t>Приморские южные электрические сети</t>
  </si>
  <si>
    <t>Партизанский РРЭС</t>
  </si>
  <si>
    <t>г. Партизанск, ул. Сурикова, 1б</t>
  </si>
  <si>
    <t>с. Лазо, ул. Советская, 77</t>
  </si>
  <si>
    <t>с. Киевка, ул. 50 лет октября, 52</t>
  </si>
  <si>
    <t>Артемовский РРЭС</t>
  </si>
  <si>
    <t>г.Артем, ул. Красногвардейская, 16</t>
  </si>
  <si>
    <t>с. Владимиро-Александровское, ул. Лесная, 50</t>
  </si>
  <si>
    <t>Управление филиала</t>
  </si>
  <si>
    <t>ОМТС полигон по разгрузке МТР (ГПО)</t>
  </si>
  <si>
    <t>г. Уссурийск, ул. Ровная, 22</t>
  </si>
  <si>
    <t xml:space="preserve">Итого работы </t>
  </si>
  <si>
    <t>Заключение испытательной лаборатории</t>
  </si>
  <si>
    <t>Накладные и транспортные расходы</t>
  </si>
  <si>
    <t>Итого по проекту без НДС</t>
  </si>
  <si>
    <t xml:space="preserve">Сводный сметный расчет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</si>
</sst>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 Light"/>
      <family val="1"/>
      <charset val="204"/>
      <scheme val="major"/>
    </font>
    <font>
      <b/>
      <sz val="12"/>
      <color theme="1"/>
      <name val="Calibri Light"/>
      <family val="1"/>
      <charset val="204"/>
      <scheme val="major"/>
    </font>
    <font>
      <b/>
      <sz val="12"/>
      <name val="Calibri Light"/>
      <family val="1"/>
      <charset val="204"/>
      <scheme val="major"/>
    </font>
    <font>
      <b/>
      <sz val="12"/>
      <color indexed="8"/>
      <name val="Calibri Light"/>
      <family val="1"/>
      <charset val="204"/>
      <scheme val="major"/>
    </font>
    <font>
      <sz val="12"/>
      <name val="Calibri Light"/>
      <family val="1"/>
      <charset val="204"/>
      <scheme val="maj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workbookViewId="0">
      <selection activeCell="H40" sqref="H40"/>
    </sheetView>
  </sheetViews>
  <sheetFormatPr defaultRowHeight="15" x14ac:dyDescent="0.25"/>
  <cols>
    <col min="1" max="1" width="4.28515625" customWidth="1"/>
    <col min="2" max="2" width="22" customWidth="1"/>
    <col min="3" max="3" width="30" customWidth="1"/>
    <col min="4" max="4" width="12.28515625" style="32" customWidth="1"/>
    <col min="5" max="5" width="12.7109375" customWidth="1"/>
    <col min="6" max="6" width="14" customWidth="1"/>
  </cols>
  <sheetData>
    <row r="1" spans="1:6" ht="15.75" x14ac:dyDescent="0.25">
      <c r="A1" s="1"/>
      <c r="B1" s="2"/>
      <c r="C1" s="2"/>
      <c r="D1" s="24"/>
      <c r="E1" s="3"/>
      <c r="F1" s="3"/>
    </row>
    <row r="2" spans="1:6" ht="15.75" x14ac:dyDescent="0.25">
      <c r="A2" s="1"/>
      <c r="B2" s="2"/>
      <c r="C2" s="2"/>
      <c r="D2" s="24"/>
      <c r="E2" s="3"/>
      <c r="F2" s="3"/>
    </row>
    <row r="3" spans="1:6" ht="15.75" x14ac:dyDescent="0.25">
      <c r="A3" s="1"/>
      <c r="B3" s="2"/>
      <c r="C3" s="2"/>
      <c r="D3" s="24"/>
      <c r="E3" s="3"/>
      <c r="F3" s="3"/>
    </row>
    <row r="4" spans="1:6" ht="42.75" customHeight="1" x14ac:dyDescent="0.25">
      <c r="A4" s="1"/>
      <c r="B4" s="33" t="s">
        <v>39</v>
      </c>
      <c r="C4" s="34"/>
      <c r="D4" s="34"/>
      <c r="E4" s="34"/>
      <c r="F4" s="34"/>
    </row>
    <row r="5" spans="1:6" ht="15.75" x14ac:dyDescent="0.25">
      <c r="A5" s="1"/>
      <c r="B5" s="2"/>
      <c r="C5" s="40"/>
      <c r="D5" s="40"/>
      <c r="E5" s="40"/>
      <c r="F5" s="40"/>
    </row>
    <row r="6" spans="1:6" ht="15.75" x14ac:dyDescent="0.25">
      <c r="A6" s="41"/>
      <c r="B6" s="41"/>
      <c r="C6" s="41"/>
      <c r="D6" s="41"/>
      <c r="E6" s="41"/>
      <c r="F6" s="41"/>
    </row>
    <row r="7" spans="1:6" ht="15.75" x14ac:dyDescent="0.25">
      <c r="A7" s="42" t="s">
        <v>0</v>
      </c>
      <c r="B7" s="42"/>
      <c r="C7" s="42"/>
      <c r="D7" s="42"/>
      <c r="E7" s="42"/>
      <c r="F7" s="42"/>
    </row>
    <row r="8" spans="1:6" ht="15.75" x14ac:dyDescent="0.25">
      <c r="A8" s="4"/>
      <c r="B8" s="5"/>
      <c r="C8" s="5"/>
      <c r="D8" s="25"/>
      <c r="E8" s="6"/>
      <c r="F8" s="6"/>
    </row>
    <row r="9" spans="1:6" ht="15.75" x14ac:dyDescent="0.25">
      <c r="A9" s="7" t="s">
        <v>1</v>
      </c>
      <c r="B9" s="7" t="s">
        <v>2</v>
      </c>
      <c r="C9" s="7" t="s">
        <v>3</v>
      </c>
      <c r="D9" s="26" t="s">
        <v>4</v>
      </c>
      <c r="E9" s="8" t="s">
        <v>5</v>
      </c>
      <c r="F9" s="8" t="s">
        <v>6</v>
      </c>
    </row>
    <row r="10" spans="1:6" ht="15.75" x14ac:dyDescent="0.25">
      <c r="A10" s="39" t="s">
        <v>7</v>
      </c>
      <c r="B10" s="39"/>
      <c r="C10" s="39"/>
      <c r="D10" s="39"/>
      <c r="E10" s="39"/>
      <c r="F10" s="39"/>
    </row>
    <row r="11" spans="1:6" ht="47.25" x14ac:dyDescent="0.25">
      <c r="A11" s="37">
        <v>1</v>
      </c>
      <c r="B11" s="37" t="s">
        <v>8</v>
      </c>
      <c r="C11" s="9" t="s">
        <v>9</v>
      </c>
      <c r="D11" s="27">
        <v>1272</v>
      </c>
      <c r="E11" s="10">
        <v>90</v>
      </c>
      <c r="F11" s="10">
        <f>E11*D11</f>
        <v>114480</v>
      </c>
    </row>
    <row r="12" spans="1:6" ht="47.25" x14ac:dyDescent="0.25">
      <c r="A12" s="37"/>
      <c r="B12" s="37"/>
      <c r="C12" s="9" t="s">
        <v>10</v>
      </c>
      <c r="D12" s="27">
        <v>447</v>
      </c>
      <c r="E12" s="10">
        <v>90</v>
      </c>
      <c r="F12" s="10">
        <f t="shared" ref="F12:F16" si="0">E12*D12</f>
        <v>40230</v>
      </c>
    </row>
    <row r="13" spans="1:6" ht="31.5" x14ac:dyDescent="0.25">
      <c r="A13" s="37">
        <v>2</v>
      </c>
      <c r="B13" s="37" t="s">
        <v>11</v>
      </c>
      <c r="C13" s="9" t="s">
        <v>12</v>
      </c>
      <c r="D13" s="27">
        <v>1932</v>
      </c>
      <c r="E13" s="10">
        <v>90</v>
      </c>
      <c r="F13" s="10">
        <f t="shared" si="0"/>
        <v>173880</v>
      </c>
    </row>
    <row r="14" spans="1:6" ht="31.5" x14ac:dyDescent="0.25">
      <c r="A14" s="37"/>
      <c r="B14" s="37"/>
      <c r="C14" s="9" t="s">
        <v>13</v>
      </c>
      <c r="D14" s="27">
        <v>312</v>
      </c>
      <c r="E14" s="10">
        <v>90</v>
      </c>
      <c r="F14" s="10">
        <f t="shared" si="0"/>
        <v>28080</v>
      </c>
    </row>
    <row r="15" spans="1:6" ht="31.5" x14ac:dyDescent="0.25">
      <c r="A15" s="37"/>
      <c r="B15" s="37"/>
      <c r="C15" s="9" t="s">
        <v>14</v>
      </c>
      <c r="D15" s="27">
        <v>411</v>
      </c>
      <c r="E15" s="10">
        <v>90</v>
      </c>
      <c r="F15" s="10">
        <f t="shared" si="0"/>
        <v>36990</v>
      </c>
    </row>
    <row r="16" spans="1:6" ht="31.5" x14ac:dyDescent="0.25">
      <c r="A16" s="37"/>
      <c r="B16" s="37"/>
      <c r="C16" s="9" t="s">
        <v>15</v>
      </c>
      <c r="D16" s="27">
        <v>190</v>
      </c>
      <c r="E16" s="10">
        <v>90</v>
      </c>
      <c r="F16" s="10">
        <f t="shared" si="0"/>
        <v>17100</v>
      </c>
    </row>
    <row r="17" spans="1:6" ht="15.75" x14ac:dyDescent="0.25">
      <c r="A17" s="38" t="s">
        <v>16</v>
      </c>
      <c r="B17" s="38"/>
      <c r="C17" s="38"/>
      <c r="D17" s="26">
        <f>SUM(D11:D16)</f>
        <v>4564</v>
      </c>
      <c r="E17" s="11"/>
      <c r="F17" s="11">
        <f>SUM(F11:F16)</f>
        <v>410760</v>
      </c>
    </row>
    <row r="18" spans="1:6" ht="15.75" x14ac:dyDescent="0.25">
      <c r="A18" s="39" t="s">
        <v>17</v>
      </c>
      <c r="B18" s="39"/>
      <c r="C18" s="39"/>
      <c r="D18" s="39"/>
      <c r="E18" s="39"/>
      <c r="F18" s="39"/>
    </row>
    <row r="19" spans="1:6" ht="31.5" x14ac:dyDescent="0.25">
      <c r="A19" s="12">
        <v>1</v>
      </c>
      <c r="B19" s="12" t="s">
        <v>18</v>
      </c>
      <c r="C19" s="12" t="s">
        <v>19</v>
      </c>
      <c r="D19" s="28">
        <v>525</v>
      </c>
      <c r="E19" s="10">
        <v>90</v>
      </c>
      <c r="F19" s="10">
        <f t="shared" ref="F19:F21" si="1">E19*D19</f>
        <v>47250</v>
      </c>
    </row>
    <row r="20" spans="1:6" ht="31.5" x14ac:dyDescent="0.25">
      <c r="A20" s="12">
        <v>2</v>
      </c>
      <c r="B20" s="12" t="s">
        <v>20</v>
      </c>
      <c r="C20" s="12" t="s">
        <v>21</v>
      </c>
      <c r="D20" s="28">
        <v>390</v>
      </c>
      <c r="E20" s="10">
        <v>90</v>
      </c>
      <c r="F20" s="10">
        <f t="shared" si="1"/>
        <v>35100</v>
      </c>
    </row>
    <row r="21" spans="1:6" ht="15.75" x14ac:dyDescent="0.25">
      <c r="A21" s="12">
        <v>3</v>
      </c>
      <c r="B21" s="13" t="s">
        <v>22</v>
      </c>
      <c r="C21" s="12" t="s">
        <v>23</v>
      </c>
      <c r="D21" s="28">
        <v>51</v>
      </c>
      <c r="E21" s="10">
        <v>90</v>
      </c>
      <c r="F21" s="10">
        <f t="shared" si="1"/>
        <v>4590</v>
      </c>
    </row>
    <row r="22" spans="1:6" ht="15.75" x14ac:dyDescent="0.25">
      <c r="A22" s="38" t="s">
        <v>16</v>
      </c>
      <c r="B22" s="38"/>
      <c r="C22" s="38"/>
      <c r="D22" s="26">
        <f>SUM(D19:D21)</f>
        <v>966</v>
      </c>
      <c r="E22" s="14"/>
      <c r="F22" s="11">
        <f>SUM(F19:F21)</f>
        <v>86940</v>
      </c>
    </row>
    <row r="23" spans="1:6" ht="15.75" x14ac:dyDescent="0.25">
      <c r="A23" s="39" t="s">
        <v>24</v>
      </c>
      <c r="B23" s="39"/>
      <c r="C23" s="39"/>
      <c r="D23" s="39"/>
      <c r="E23" s="39"/>
      <c r="F23" s="39"/>
    </row>
    <row r="24" spans="1:6" ht="31.5" x14ac:dyDescent="0.25">
      <c r="A24" s="37">
        <v>1</v>
      </c>
      <c r="B24" s="37" t="s">
        <v>25</v>
      </c>
      <c r="C24" s="12" t="s">
        <v>26</v>
      </c>
      <c r="D24" s="28">
        <v>597</v>
      </c>
      <c r="E24" s="10">
        <v>90</v>
      </c>
      <c r="F24" s="10">
        <f t="shared" ref="F24:F28" si="2">E24*D24</f>
        <v>53730</v>
      </c>
    </row>
    <row r="25" spans="1:6" ht="15.75" x14ac:dyDescent="0.25">
      <c r="A25" s="37"/>
      <c r="B25" s="37"/>
      <c r="C25" s="12" t="s">
        <v>27</v>
      </c>
      <c r="D25" s="28">
        <v>531</v>
      </c>
      <c r="E25" s="10">
        <v>90</v>
      </c>
      <c r="F25" s="10">
        <f t="shared" si="2"/>
        <v>47790</v>
      </c>
    </row>
    <row r="26" spans="1:6" ht="31.5" x14ac:dyDescent="0.25">
      <c r="A26" s="37"/>
      <c r="B26" s="37"/>
      <c r="C26" s="12" t="s">
        <v>28</v>
      </c>
      <c r="D26" s="28">
        <v>60</v>
      </c>
      <c r="E26" s="10">
        <v>90</v>
      </c>
      <c r="F26" s="10">
        <f t="shared" si="2"/>
        <v>5400</v>
      </c>
    </row>
    <row r="27" spans="1:6" ht="31.5" x14ac:dyDescent="0.25">
      <c r="A27" s="12">
        <v>2</v>
      </c>
      <c r="B27" s="12" t="s">
        <v>29</v>
      </c>
      <c r="C27" s="12" t="s">
        <v>30</v>
      </c>
      <c r="D27" s="28">
        <v>124</v>
      </c>
      <c r="E27" s="10">
        <v>90</v>
      </c>
      <c r="F27" s="10">
        <f t="shared" si="2"/>
        <v>11160</v>
      </c>
    </row>
    <row r="28" spans="1:6" ht="47.25" x14ac:dyDescent="0.25">
      <c r="A28" s="12">
        <v>3</v>
      </c>
      <c r="B28" s="12" t="s">
        <v>25</v>
      </c>
      <c r="C28" s="12" t="s">
        <v>31</v>
      </c>
      <c r="D28" s="28">
        <v>291</v>
      </c>
      <c r="E28" s="10">
        <v>90</v>
      </c>
      <c r="F28" s="10">
        <f t="shared" si="2"/>
        <v>26190</v>
      </c>
    </row>
    <row r="29" spans="1:6" ht="15.75" x14ac:dyDescent="0.25">
      <c r="A29" s="38" t="s">
        <v>16</v>
      </c>
      <c r="B29" s="38"/>
      <c r="C29" s="38"/>
      <c r="D29" s="26">
        <f>SUM(D24:D28)</f>
        <v>1603</v>
      </c>
      <c r="E29" s="10"/>
      <c r="F29" s="11">
        <f>SUM(F24:F28)</f>
        <v>144270</v>
      </c>
    </row>
    <row r="30" spans="1:6" ht="15.75" x14ac:dyDescent="0.25">
      <c r="A30" s="39" t="s">
        <v>32</v>
      </c>
      <c r="B30" s="39"/>
      <c r="C30" s="39"/>
      <c r="D30" s="39"/>
      <c r="E30" s="39"/>
      <c r="F30" s="39"/>
    </row>
    <row r="31" spans="1:6" ht="31.5" x14ac:dyDescent="0.25">
      <c r="A31" s="12">
        <v>1</v>
      </c>
      <c r="B31" s="12" t="s">
        <v>33</v>
      </c>
      <c r="C31" s="12" t="s">
        <v>34</v>
      </c>
      <c r="D31" s="28">
        <v>330</v>
      </c>
      <c r="E31" s="10">
        <v>90</v>
      </c>
      <c r="F31" s="10">
        <f t="shared" ref="F31" si="3">E31*D31</f>
        <v>29700</v>
      </c>
    </row>
    <row r="32" spans="1:6" ht="15.75" x14ac:dyDescent="0.25">
      <c r="A32" s="38" t="s">
        <v>16</v>
      </c>
      <c r="B32" s="38"/>
      <c r="C32" s="38"/>
      <c r="D32" s="26">
        <f>D31</f>
        <v>330</v>
      </c>
      <c r="E32" s="14"/>
      <c r="F32" s="11">
        <f>F31</f>
        <v>29700</v>
      </c>
    </row>
    <row r="33" spans="1:6" ht="15.75" x14ac:dyDescent="0.25">
      <c r="A33" s="12"/>
      <c r="B33" s="15"/>
      <c r="C33" s="16" t="s">
        <v>35</v>
      </c>
      <c r="D33" s="29">
        <f>D32+D17+D22+D29</f>
        <v>7463</v>
      </c>
      <c r="E33" s="10">
        <v>90</v>
      </c>
      <c r="F33" s="11">
        <f>D33*E33</f>
        <v>671670</v>
      </c>
    </row>
    <row r="34" spans="1:6" ht="15.75" x14ac:dyDescent="0.25">
      <c r="A34" s="12"/>
      <c r="B34" s="15"/>
      <c r="C34" s="17"/>
      <c r="D34" s="29"/>
      <c r="E34" s="10"/>
      <c r="F34" s="11"/>
    </row>
    <row r="35" spans="1:6" ht="47.25" x14ac:dyDescent="0.25">
      <c r="A35" s="12"/>
      <c r="B35" s="18"/>
      <c r="C35" s="19" t="s">
        <v>36</v>
      </c>
      <c r="D35" s="28">
        <v>9</v>
      </c>
      <c r="E35" s="10">
        <v>10000</v>
      </c>
      <c r="F35" s="11">
        <f>D35*E35</f>
        <v>90000</v>
      </c>
    </row>
    <row r="36" spans="1:6" ht="31.5" x14ac:dyDescent="0.25">
      <c r="A36" s="12"/>
      <c r="B36" s="18"/>
      <c r="C36" s="19" t="s">
        <v>37</v>
      </c>
      <c r="D36" s="28"/>
      <c r="E36" s="10"/>
      <c r="F36" s="11">
        <v>33040</v>
      </c>
    </row>
    <row r="37" spans="1:6" ht="31.5" x14ac:dyDescent="0.25">
      <c r="A37" s="12"/>
      <c r="B37" s="18"/>
      <c r="C37" s="18" t="s">
        <v>38</v>
      </c>
      <c r="D37" s="30"/>
      <c r="E37" s="10"/>
      <c r="F37" s="8">
        <f>SUM(F33:F36)</f>
        <v>794710</v>
      </c>
    </row>
    <row r="38" spans="1:6" ht="15.75" x14ac:dyDescent="0.25">
      <c r="A38" s="20"/>
      <c r="B38" s="21"/>
      <c r="C38" s="21"/>
      <c r="D38" s="31"/>
      <c r="E38" s="22"/>
      <c r="F38" s="23"/>
    </row>
    <row r="39" spans="1:6" ht="15.75" x14ac:dyDescent="0.25">
      <c r="A39" s="20"/>
      <c r="B39" s="21"/>
      <c r="C39" s="21"/>
      <c r="D39" s="31"/>
      <c r="E39" s="22"/>
      <c r="F39" s="23"/>
    </row>
    <row r="40" spans="1:6" ht="15.75" x14ac:dyDescent="0.25">
      <c r="A40" s="20"/>
      <c r="B40" s="21"/>
      <c r="C40" s="21"/>
      <c r="D40" s="31"/>
      <c r="E40" s="22"/>
      <c r="F40" s="23"/>
    </row>
    <row r="41" spans="1:6" ht="15.75" x14ac:dyDescent="0.25">
      <c r="A41" s="35"/>
      <c r="B41" s="35"/>
      <c r="C41" s="35"/>
      <c r="D41" s="36"/>
      <c r="E41" s="36"/>
      <c r="F41" s="36"/>
    </row>
  </sheetData>
  <mergeCells count="20">
    <mergeCell ref="A7:F7"/>
    <mergeCell ref="A10:F10"/>
    <mergeCell ref="A11:A12"/>
    <mergeCell ref="B11:B12"/>
    <mergeCell ref="B4:F4"/>
    <mergeCell ref="A41:C41"/>
    <mergeCell ref="D41:F41"/>
    <mergeCell ref="A13:A16"/>
    <mergeCell ref="B13:B16"/>
    <mergeCell ref="A17:C17"/>
    <mergeCell ref="A18:F18"/>
    <mergeCell ref="A22:C22"/>
    <mergeCell ref="A23:F23"/>
    <mergeCell ref="A24:A26"/>
    <mergeCell ref="B24:B26"/>
    <mergeCell ref="A29:C29"/>
    <mergeCell ref="A30:F30"/>
    <mergeCell ref="A32:C32"/>
    <mergeCell ref="C5:F5"/>
    <mergeCell ref="A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В.. Лисковацкая</dc:creator>
  <cp:lastModifiedBy>Чуясова Елена Геннадьевна</cp:lastModifiedBy>
  <dcterms:created xsi:type="dcterms:W3CDTF">2019-04-10T04:55:16Z</dcterms:created>
  <dcterms:modified xsi:type="dcterms:W3CDTF">2019-04-11T06:06:22Z</dcterms:modified>
</cp:coreProperties>
</file>