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vykina_la\Documents\Мои документы\НЕФИНАНСОВЫЙ\ГКПЗ___ЗАКУПКИ\2019 год\926.1_\"/>
    </mc:Choice>
  </mc:AlternateContent>
  <bookViews>
    <workbookView xWindow="0" yWindow="0" windowWidth="23040" windowHeight="9192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<sst xmlns="http://schemas.openxmlformats.org/spreadsheetml/2006/main" count="36" uniqueCount="29">
  <si>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</si>
  <si>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</si>
  <si>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</si>
  <si>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</si>
  <si>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</si>
  <si>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</si>
  <si>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</si>
  <si>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</si>
  <si>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</si>
  <si>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</si>
  <si>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</si>
  <si>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</si>
  <si>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</si>
  <si>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</si>
  <si>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</si>
  <si>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</si>
  <si>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</si>
  <si>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</si>
  <si>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</si>
  <si>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</si>
  <si>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</si>
  <si>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</si>
  <si>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</si>
  <si>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</si>
  <si>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</si>
  <si>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</si>
  <si>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</si>
  <si>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</si>
  <si>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Кадастровые работы для целей оформления прав землепользования под ВЛ 35/110 кВ и 10/0,4 кВ для нужд филиала «Южно Якутские 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</si>
</sst>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7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C9" sqref="C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9.5546875" customWidth="1"/>
    <col min="7" max="7" width="22.886718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3" t="s">
        <v>22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5" t="s">
        <v>11</v>
      </c>
      <c r="C3" s="36"/>
      <c r="D3" s="36"/>
      <c r="E3" s="44"/>
      <c r="F3" s="23">
        <v>4500000</v>
      </c>
      <c r="G3" s="24" t="s">
        <v>3</v>
      </c>
      <c r="H3" s="1"/>
      <c r="I3" s="35" t="s">
        <v>27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8" t="s">
        <v>14</v>
      </c>
      <c r="C4" s="48"/>
      <c r="D4" s="48"/>
      <c r="E4" s="48"/>
      <c r="F4" s="48"/>
      <c r="G4" s="48"/>
      <c r="H4" s="1"/>
      <c r="I4" s="55" t="s">
        <v>23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24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9" t="s">
        <v>12</v>
      </c>
      <c r="C7" s="44"/>
      <c r="D7" s="50"/>
      <c r="E7" s="50"/>
      <c r="F7" s="51"/>
      <c r="G7" s="52"/>
      <c r="H7" s="5"/>
      <c r="I7" s="35" t="s">
        <v>26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25</v>
      </c>
      <c r="L8" s="8" t="s">
        <v>21</v>
      </c>
      <c r="M8" s="8" t="s">
        <v>8</v>
      </c>
      <c r="N8" s="9" t="s">
        <v>9</v>
      </c>
      <c r="O8" s="9" t="s">
        <v>15</v>
      </c>
      <c r="P8" s="9" t="s">
        <v>5</v>
      </c>
      <c r="Q8" s="10" t="s">
        <v>16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83.4" thickBot="1" x14ac:dyDescent="0.35">
      <c r="A9" s="6"/>
      <c r="B9" s="11">
        <v>1</v>
      </c>
      <c r="C9" s="12" t="s">
        <v>28</v>
      </c>
      <c r="D9" s="13" t="s">
        <v>13</v>
      </c>
      <c r="E9" s="13">
        <v>14563.1068</v>
      </c>
      <c r="F9" s="14">
        <v>309</v>
      </c>
      <c r="G9" s="22">
        <f>E9*F9</f>
        <v>4500000.0011999998</v>
      </c>
      <c r="H9" s="1"/>
      <c r="I9" s="19">
        <f>B9</f>
        <v>1</v>
      </c>
      <c r="J9" s="31" t="s">
        <v>2</v>
      </c>
      <c r="K9" s="15"/>
      <c r="L9" s="15"/>
      <c r="M9" s="20" t="str">
        <f>D9</f>
        <v>шт.</v>
      </c>
      <c r="N9" s="25">
        <f>E9</f>
        <v>14563.1068</v>
      </c>
      <c r="O9" s="13"/>
      <c r="P9" s="20">
        <f>F9</f>
        <v>309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8" t="s">
        <v>6</v>
      </c>
      <c r="C10" s="39"/>
      <c r="D10" s="39"/>
      <c r="E10" s="39"/>
      <c r="F10" s="40"/>
      <c r="G10" s="16">
        <f>SUM(G9:G9)</f>
        <v>4500000.0011999998</v>
      </c>
      <c r="H10" s="1"/>
      <c r="I10" s="38" t="s">
        <v>6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3" t="s">
        <v>19</v>
      </c>
      <c r="C11" s="54"/>
      <c r="D11" s="54"/>
      <c r="E11" s="54"/>
      <c r="F11" s="26">
        <v>0.2</v>
      </c>
      <c r="G11" s="17">
        <f>G10*F11</f>
        <v>900000.00023999996</v>
      </c>
      <c r="H11" s="1"/>
      <c r="I11" s="53" t="s">
        <v>19</v>
      </c>
      <c r="J11" s="54"/>
      <c r="K11" s="54"/>
      <c r="L11" s="54"/>
      <c r="M11" s="54"/>
      <c r="N11" s="54"/>
      <c r="O11" s="54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5" t="s">
        <v>7</v>
      </c>
      <c r="C12" s="46"/>
      <c r="D12" s="46"/>
      <c r="E12" s="46"/>
      <c r="F12" s="47"/>
      <c r="G12" s="18">
        <f>G10+G11</f>
        <v>5400000.0014399998</v>
      </c>
      <c r="H12" s="1"/>
      <c r="I12" s="45" t="s">
        <v>7</v>
      </c>
      <c r="J12" s="46"/>
      <c r="K12" s="46"/>
      <c r="L12" s="46"/>
      <c r="M12" s="46"/>
      <c r="N12" s="46"/>
      <c r="O12" s="46"/>
      <c r="P12" s="47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34" t="s">
        <v>17</v>
      </c>
      <c r="C13" s="34"/>
      <c r="D13" s="34"/>
      <c r="E13" s="34"/>
      <c r="F13" s="34"/>
      <c r="G13" s="3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4" t="s">
        <v>18</v>
      </c>
      <c r="C14" s="34"/>
      <c r="D14" s="34"/>
      <c r="E14" s="34"/>
      <c r="F14" s="34"/>
      <c r="G14" s="34"/>
      <c r="H14" s="3"/>
      <c r="I14" s="3"/>
      <c r="J14" s="41" t="s">
        <v>20</v>
      </c>
      <c r="K14" s="42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3"/>
      <c r="K15" s="33"/>
      <c r="L15" s="27"/>
      <c r="AA15" s="1"/>
    </row>
    <row r="16" spans="1:27" ht="16.8" x14ac:dyDescent="0.3">
      <c r="J16" s="32"/>
      <c r="K16" s="32"/>
      <c r="L16" s="28"/>
    </row>
    <row r="17" spans="10:12" ht="19.2" x14ac:dyDescent="0.3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Бавыкина Лариса Анатольевна</cp:lastModifiedBy>
  <dcterms:created xsi:type="dcterms:W3CDTF">2018-05-22T01:14:50Z</dcterms:created>
  <dcterms:modified xsi:type="dcterms:W3CDTF">2019-04-04T04:49:06Z</dcterms:modified>
</cp:coreProperties>
</file>