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I9" i="1" l="1"/>
  <c r="M9" i="1"/>
  <c r="O9" i="1"/>
  <c r="P9" i="1" s="1"/>
  <c r="L9" i="1"/>
  <c r="J9" i="1"/>
  <c r="G9" i="1"/>
  <c r="P10" i="1" l="1"/>
  <c r="G10" i="1"/>
  <c r="G11" i="1" l="1"/>
  <c r="G12" i="1" s="1"/>
  <c r="P11" i="1"/>
  <c r="P12" i="1" s="1"/>
</calcChain>
</file>

<file path=xl/sharedStrings.xml><?xml version="1.0" encoding="utf-8"?>
<sst xmlns="http://schemas.openxmlformats.org/spreadsheetml/2006/main" count="28" uniqueCount="21">
  <si>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</si>
  <si>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</si>
  <si>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</si>
  <si>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</si>
  <si>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</si>
  <si>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</si>
  <si>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</si>
  <si>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</si>
  <si>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</si>
  <si>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</si>
  <si>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</si>
  <si>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</si>
  <si>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</si>
  <si>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</si>
  <si>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</si>
  <si>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</si>
  <si>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</si>
  <si>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</si>
  <si>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</si>
  <si>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</si>
  <si>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Автобус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</si>
</sst>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2" fontId="12" fillId="0" borderId="26" xfId="0" applyNumberFormat="1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11" fillId="0" borderId="26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tabSelected="1" zoomScaleNormal="100" workbookViewId="0">
      <selection activeCell="J24" sqref="J2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9.5703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1" t="s">
        <v>2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25" t="s">
        <v>12</v>
      </c>
      <c r="C3" s="26"/>
      <c r="D3" s="26"/>
      <c r="E3" s="32"/>
      <c r="F3" s="24">
        <f>G10</f>
        <v>3389830.51</v>
      </c>
      <c r="G3" s="21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36" t="s">
        <v>15</v>
      </c>
      <c r="C4" s="36"/>
      <c r="D4" s="36"/>
      <c r="E4" s="36"/>
      <c r="F4" s="36"/>
      <c r="G4" s="3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37" t="s">
        <v>13</v>
      </c>
      <c r="C7" s="32"/>
      <c r="D7" s="38"/>
      <c r="E7" s="38"/>
      <c r="F7" s="39"/>
      <c r="G7" s="40"/>
      <c r="H7" s="3"/>
      <c r="I7" s="25" t="s">
        <v>4</v>
      </c>
      <c r="J7" s="26"/>
      <c r="K7" s="26"/>
      <c r="L7" s="26"/>
      <c r="M7" s="26"/>
      <c r="N7" s="26"/>
      <c r="O7" s="26"/>
      <c r="P7" s="27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5" t="s">
        <v>5</v>
      </c>
      <c r="C8" s="6" t="s">
        <v>0</v>
      </c>
      <c r="D8" s="6" t="s">
        <v>9</v>
      </c>
      <c r="E8" s="7" t="s">
        <v>10</v>
      </c>
      <c r="F8" s="7" t="s">
        <v>6</v>
      </c>
      <c r="G8" s="8" t="s">
        <v>11</v>
      </c>
      <c r="H8" s="1"/>
      <c r="I8" s="5" t="s">
        <v>5</v>
      </c>
      <c r="J8" s="6" t="s">
        <v>1</v>
      </c>
      <c r="K8" s="7" t="s">
        <v>16</v>
      </c>
      <c r="L8" s="6" t="s">
        <v>9</v>
      </c>
      <c r="M8" s="7" t="s">
        <v>10</v>
      </c>
      <c r="N8" s="7" t="s">
        <v>17</v>
      </c>
      <c r="O8" s="7" t="s">
        <v>6</v>
      </c>
      <c r="P8" s="8" t="s">
        <v>18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thickBot="1" x14ac:dyDescent="0.3">
      <c r="A9" s="4"/>
      <c r="B9" s="9">
        <v>1</v>
      </c>
      <c r="C9" s="43" t="s">
        <v>20</v>
      </c>
      <c r="D9" s="10" t="s">
        <v>14</v>
      </c>
      <c r="E9" s="24">
        <v>3389830.51</v>
      </c>
      <c r="F9" s="11">
        <v>1</v>
      </c>
      <c r="G9" s="20">
        <f>E9*F9</f>
        <v>3389830.51</v>
      </c>
      <c r="H9" s="1"/>
      <c r="I9" s="16">
        <f>B9</f>
        <v>1</v>
      </c>
      <c r="J9" s="17" t="str">
        <f>C9</f>
        <v>Автобус</v>
      </c>
      <c r="K9" s="12"/>
      <c r="L9" s="18" t="str">
        <f>D9</f>
        <v>шт.</v>
      </c>
      <c r="M9" s="22">
        <f>E9</f>
        <v>3389830.51</v>
      </c>
      <c r="N9" s="24"/>
      <c r="O9" s="18">
        <f>F9</f>
        <v>1</v>
      </c>
      <c r="P9" s="19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thickBot="1" x14ac:dyDescent="0.3">
      <c r="A10" s="4"/>
      <c r="B10" s="28" t="s">
        <v>7</v>
      </c>
      <c r="C10" s="29"/>
      <c r="D10" s="29"/>
      <c r="E10" s="29"/>
      <c r="F10" s="30"/>
      <c r="G10" s="13">
        <f>SUM(G9:G9)</f>
        <v>3389830.51</v>
      </c>
      <c r="H10" s="1"/>
      <c r="I10" s="28" t="s">
        <v>7</v>
      </c>
      <c r="J10" s="29"/>
      <c r="K10" s="29"/>
      <c r="L10" s="29"/>
      <c r="M10" s="29"/>
      <c r="N10" s="29"/>
      <c r="O10" s="30"/>
      <c r="P10" s="13">
        <f>SUM(P9:P9)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4"/>
      <c r="B11" s="41" t="s">
        <v>19</v>
      </c>
      <c r="C11" s="42"/>
      <c r="D11" s="42"/>
      <c r="E11" s="42"/>
      <c r="F11" s="23">
        <v>0.2</v>
      </c>
      <c r="G11" s="14">
        <f>G10*F11</f>
        <v>677966.10199999996</v>
      </c>
      <c r="H11" s="1"/>
      <c r="I11" s="41" t="s">
        <v>19</v>
      </c>
      <c r="J11" s="42"/>
      <c r="K11" s="42"/>
      <c r="L11" s="42"/>
      <c r="M11" s="42"/>
      <c r="N11" s="42"/>
      <c r="O11" s="23">
        <v>0.2</v>
      </c>
      <c r="P11" s="14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">
      <c r="A12" s="4"/>
      <c r="B12" s="33" t="s">
        <v>8</v>
      </c>
      <c r="C12" s="34"/>
      <c r="D12" s="34"/>
      <c r="E12" s="34"/>
      <c r="F12" s="35"/>
      <c r="G12" s="15">
        <f>G10+G11</f>
        <v>4067796.6119999997</v>
      </c>
      <c r="H12" s="1"/>
      <c r="I12" s="33" t="s">
        <v>8</v>
      </c>
      <c r="J12" s="34"/>
      <c r="K12" s="34"/>
      <c r="L12" s="34"/>
      <c r="M12" s="34"/>
      <c r="N12" s="34"/>
      <c r="O12" s="35"/>
      <c r="P12" s="15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Z13" s="1"/>
    </row>
  </sheetData>
  <mergeCells count="11">
    <mergeCell ref="B12:F12"/>
    <mergeCell ref="B4:G4"/>
    <mergeCell ref="B7:G7"/>
    <mergeCell ref="I12:O12"/>
    <mergeCell ref="B11:E11"/>
    <mergeCell ref="I11:N11"/>
    <mergeCell ref="I7:P7"/>
    <mergeCell ref="I10:O10"/>
    <mergeCell ref="B1:P1"/>
    <mergeCell ref="B3:E3"/>
    <mergeCell ref="B10:F10"/>
  </mergeCells>
  <pageMargins left="0.7" right="0.7" top="0.75" bottom="0.75" header="0.3" footer="0.3"/>
  <pageSetup paperSize="9" orientation="portrait" r:id="rId1"/>
  <ignoredErrors>
    <ignoredError sqref="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Гиберт Сергей Николаевич</cp:lastModifiedBy>
  <dcterms:created xsi:type="dcterms:W3CDTF">2018-05-22T01:14:50Z</dcterms:created>
  <dcterms:modified xsi:type="dcterms:W3CDTF">2019-03-19T07:37:23Z</dcterms:modified>
</cp:coreProperties>
</file>