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865 ЗК ЭФ ЮЯ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<sst xmlns="http://schemas.openxmlformats.org/spreadsheetml/2006/main" count="32" uniqueCount="25">
  <si>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</si>
  <si>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</si>
  <si>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</si>
  <si>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</si>
  <si>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</si>
  <si>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</si>
  <si>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</si>
  <si>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</si>
  <si>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</si>
  <si>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</si>
  <si>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</si>
  <si>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</si>
  <si>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</si>
  <si>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</si>
  <si>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</si>
  <si>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</si>
  <si>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</si>
  <si>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</si>
  <si>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</si>
  <si>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</si>
  <si>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</si>
  <si>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</si>
  <si>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</si>
  <si>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</si>
  <si>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Модернизация ПС 110/35/6 кВ Обогатительная фабрика, установка шкафа защит, замена устройств РЗА и ПА на микропроцессорные устройства РЗА и ПА АЧР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</si>
</sst>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10" sqref="G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E9</f>
        <v>3968502.03</v>
      </c>
      <c r="G3" s="21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77.25" thickBot="1" x14ac:dyDescent="0.3">
      <c r="A9" s="6"/>
      <c r="B9" s="30">
        <v>1</v>
      </c>
      <c r="C9" s="11" t="s">
        <v>24</v>
      </c>
      <c r="D9" s="13" t="s">
        <v>23</v>
      </c>
      <c r="E9" s="20">
        <v>3968502.03</v>
      </c>
      <c r="F9" s="13">
        <v>1</v>
      </c>
      <c r="G9" s="20">
        <f>E9*F9</f>
        <v>3968502.03</v>
      </c>
      <c r="H9" s="1"/>
      <c r="I9" s="29">
        <f>B9</f>
        <v>1</v>
      </c>
      <c r="J9" s="28" t="str">
        <f>C9</f>
        <v>Модернизация ПС 110/35/6 кВ Обогатительная фабрика, установка шкафа защит, замена устройств РЗА и ПА на микропроцессорные устройства РЗА и ПА АЧР</v>
      </c>
      <c r="K9" s="14"/>
      <c r="L9" s="14"/>
      <c r="M9" s="18" t="str">
        <f>D9</f>
        <v xml:space="preserve"> шт.</v>
      </c>
      <c r="N9" s="22">
        <f>E9</f>
        <v>3968502.03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5">
        <f>SUM(G9:G9)</f>
        <v>3968502.03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3">
        <v>0.2</v>
      </c>
      <c r="G11" s="16">
        <f>G10*F11</f>
        <v>793700.40599999996</v>
      </c>
      <c r="H11" s="1"/>
      <c r="I11" s="47" t="s">
        <v>14</v>
      </c>
      <c r="J11" s="48"/>
      <c r="K11" s="48"/>
      <c r="L11" s="48"/>
      <c r="M11" s="48"/>
      <c r="N11" s="48"/>
      <c r="O11" s="48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7">
        <f>G10+G11</f>
        <v>4762202.4359999998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4"/>
      <c r="AA15" s="1"/>
    </row>
    <row r="16" spans="1:27" ht="16.5" x14ac:dyDescent="0.25">
      <c r="J16" s="51"/>
      <c r="K16" s="51"/>
      <c r="L16" s="25"/>
    </row>
    <row r="17" spans="10:12" ht="19.5" x14ac:dyDescent="0.25">
      <c r="J17" s="52"/>
      <c r="K17" s="52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2019-04-15T05:15:26Z</dcterms:modified>
</cp:coreProperties>
</file>