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901 ЗК  ЭФ р.4.1 Усл. вод.тран (ХЭС)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Q11" i="1"/>
  <c r="I10" i="1"/>
  <c r="J10" i="1"/>
  <c r="M10" i="1"/>
  <c r="N10" i="1"/>
  <c r="P10" i="1"/>
  <c r="Q10" i="1"/>
  <c r="G10" i="1"/>
  <c r="J9" i="1" l="1"/>
  <c r="M9" i="1" l="1"/>
  <c r="N9" i="1"/>
  <c r="P9" i="1"/>
  <c r="Q9" i="1" s="1"/>
  <c r="I9" i="1" l="1"/>
  <c r="G9" i="1"/>
  <c r="G11" i="1" s="1"/>
  <c r="G12" i="1" l="1"/>
  <c r="G13" i="1" s="1"/>
  <c r="Q12" i="1"/>
  <c r="Q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<sst xmlns="http://schemas.openxmlformats.org/spreadsheetml/2006/main" count="34" uniqueCount="26">
  <si>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</si>
  <si>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</si>
  <si>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</si>
  <si>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</si>
  <si>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</si>
  <si>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</si>
  <si>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</si>
  <si>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</si>
  <si>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</si>
  <si>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</si>
  <si>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</si>
  <si>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</si>
  <si>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</si>
  <si>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</si>
  <si>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</si>
  <si>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</si>
  <si>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</si>
  <si>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</si>
  <si>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</si>
  <si>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</si>
  <si>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</si>
  <si>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</si>
  <si>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</si>
  <si>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 шт.</t>
  </si>
  <si>
    <t xml:space="preserve">Погрузо-разгрузочные работы </t>
  </si>
  <si>
    <t>Перевозка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</si>
</sst>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Normal="100" workbookViewId="0">
      <selection activeCell="B15" sqref="B15:G1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22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5"/>
      <c r="F3" s="31">
        <f>G11</f>
        <v>3700000</v>
      </c>
      <c r="G3" s="21" t="s">
        <v>2</v>
      </c>
      <c r="H3" s="1"/>
      <c r="I3" s="35" t="s">
        <v>21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9"/>
      <c r="C4" s="49"/>
      <c r="D4" s="49"/>
      <c r="E4" s="49"/>
      <c r="F4" s="49"/>
      <c r="G4" s="49"/>
      <c r="H4" s="1"/>
      <c r="I4" s="56" t="s">
        <v>17</v>
      </c>
      <c r="J4" s="56"/>
      <c r="K4" s="56"/>
      <c r="L4" s="5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18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11</v>
      </c>
      <c r="C7" s="45"/>
      <c r="D7" s="51"/>
      <c r="E7" s="51"/>
      <c r="F7" s="52"/>
      <c r="G7" s="53"/>
      <c r="H7" s="5"/>
      <c r="I7" s="35" t="s">
        <v>20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5.5" x14ac:dyDescent="0.25">
      <c r="A9" s="6"/>
      <c r="B9" s="30">
        <v>1</v>
      </c>
      <c r="C9" s="11" t="s">
        <v>24</v>
      </c>
      <c r="D9" s="13" t="s">
        <v>23</v>
      </c>
      <c r="E9" s="20">
        <v>1100000</v>
      </c>
      <c r="F9" s="13">
        <v>2</v>
      </c>
      <c r="G9" s="20">
        <f>E9*F9</f>
        <v>2200000</v>
      </c>
      <c r="H9" s="1"/>
      <c r="I9" s="29">
        <f>B9</f>
        <v>1</v>
      </c>
      <c r="J9" s="28" t="str">
        <f>C9</f>
        <v xml:space="preserve">Погрузо-разгрузочные работы </v>
      </c>
      <c r="K9" s="14"/>
      <c r="L9" s="14"/>
      <c r="M9" s="18" t="str">
        <f>D9</f>
        <v xml:space="preserve"> шт.</v>
      </c>
      <c r="N9" s="22">
        <f>E9</f>
        <v>1100000</v>
      </c>
      <c r="O9" s="12"/>
      <c r="P9" s="18">
        <f>F9</f>
        <v>2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5.75" thickBot="1" x14ac:dyDescent="0.3">
      <c r="A10" s="6"/>
      <c r="B10" s="30">
        <v>2</v>
      </c>
      <c r="C10" s="11" t="s">
        <v>25</v>
      </c>
      <c r="D10" s="13" t="s">
        <v>23</v>
      </c>
      <c r="E10" s="20">
        <v>1500000</v>
      </c>
      <c r="F10" s="13">
        <v>1</v>
      </c>
      <c r="G10" s="20">
        <f>E10*F10</f>
        <v>1500000</v>
      </c>
      <c r="H10" s="1"/>
      <c r="I10" s="29">
        <f>B10</f>
        <v>2</v>
      </c>
      <c r="J10" s="28" t="str">
        <f>C10</f>
        <v>Перевозка МТР</v>
      </c>
      <c r="K10" s="14"/>
      <c r="L10" s="14"/>
      <c r="M10" s="18" t="str">
        <f>D10</f>
        <v xml:space="preserve"> шт.</v>
      </c>
      <c r="N10" s="22">
        <f>E10</f>
        <v>1500000</v>
      </c>
      <c r="O10" s="12"/>
      <c r="P10" s="18">
        <f>F10</f>
        <v>1</v>
      </c>
      <c r="Q10" s="19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1" customHeight="1" thickBot="1" x14ac:dyDescent="0.3">
      <c r="A11" s="6"/>
      <c r="B11" s="38" t="s">
        <v>5</v>
      </c>
      <c r="C11" s="39"/>
      <c r="D11" s="39"/>
      <c r="E11" s="39"/>
      <c r="F11" s="40"/>
      <c r="G11" s="15">
        <f>SUM(G9:G10)</f>
        <v>3700000</v>
      </c>
      <c r="H11" s="1"/>
      <c r="I11" s="38" t="s">
        <v>5</v>
      </c>
      <c r="J11" s="39"/>
      <c r="K11" s="39"/>
      <c r="L11" s="39"/>
      <c r="M11" s="39"/>
      <c r="N11" s="39"/>
      <c r="O11" s="39"/>
      <c r="P11" s="40"/>
      <c r="Q11" s="15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54" t="s">
        <v>14</v>
      </c>
      <c r="C12" s="55"/>
      <c r="D12" s="55"/>
      <c r="E12" s="55"/>
      <c r="F12" s="23">
        <v>0.2</v>
      </c>
      <c r="G12" s="16">
        <f>G11*F12</f>
        <v>740000</v>
      </c>
      <c r="H12" s="1"/>
      <c r="I12" s="54" t="s">
        <v>14</v>
      </c>
      <c r="J12" s="55"/>
      <c r="K12" s="55"/>
      <c r="L12" s="55"/>
      <c r="M12" s="55"/>
      <c r="N12" s="55"/>
      <c r="O12" s="55"/>
      <c r="P12" s="23">
        <v>0.2</v>
      </c>
      <c r="Q12" s="16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46" t="s">
        <v>6</v>
      </c>
      <c r="C13" s="47"/>
      <c r="D13" s="47"/>
      <c r="E13" s="47"/>
      <c r="F13" s="48"/>
      <c r="G13" s="17">
        <f>G11+G12</f>
        <v>4440000</v>
      </c>
      <c r="H13" s="1"/>
      <c r="I13" s="46" t="s">
        <v>6</v>
      </c>
      <c r="J13" s="47"/>
      <c r="K13" s="47"/>
      <c r="L13" s="47"/>
      <c r="M13" s="47"/>
      <c r="N13" s="47"/>
      <c r="O13" s="47"/>
      <c r="P13" s="48"/>
      <c r="Q13" s="17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41"/>
      <c r="C14" s="41"/>
      <c r="D14" s="41"/>
      <c r="E14" s="41"/>
      <c r="F14" s="41"/>
      <c r="G14" s="41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34"/>
      <c r="C15" s="34"/>
      <c r="D15" s="34"/>
      <c r="E15" s="34"/>
      <c r="F15" s="34"/>
      <c r="G15" s="34"/>
      <c r="H15" s="3"/>
      <c r="I15" s="3"/>
      <c r="J15" s="42" t="s">
        <v>15</v>
      </c>
      <c r="K15" s="43"/>
      <c r="L15" s="26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33"/>
      <c r="K16" s="33"/>
      <c r="L16" s="24"/>
      <c r="AA16" s="1"/>
    </row>
    <row r="17" spans="10:12" ht="16.5" x14ac:dyDescent="0.25">
      <c r="J17" s="32"/>
      <c r="K17" s="32"/>
      <c r="L17" s="25"/>
    </row>
    <row r="18" spans="10:12" ht="19.5" x14ac:dyDescent="0.25">
      <c r="J18" s="33"/>
      <c r="K18" s="33"/>
      <c r="L18" s="24"/>
    </row>
  </sheetData>
  <sheetProtection formatCells="0" formatColumns="0" formatRows="0" insertRows="0" deleteRows="0"/>
  <mergeCells count="19"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  <mergeCell ref="J17:K17"/>
    <mergeCell ref="J18:K18"/>
    <mergeCell ref="J16:K16"/>
    <mergeCell ref="B15:G15"/>
    <mergeCell ref="I7:Q7"/>
    <mergeCell ref="I11:P11"/>
    <mergeCell ref="B14:G14"/>
    <mergeCell ref="J15:K15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2019-04-04T01:35:56Z</dcterms:modified>
</cp:coreProperties>
</file>