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11" i="1"/>
  <c r="G12" i="1"/>
  <c r="I10" i="1" l="1"/>
  <c r="I11" i="1"/>
  <c r="I12" i="1"/>
  <c r="I13" i="1"/>
  <c r="I14" i="1"/>
  <c r="I15" i="1"/>
  <c r="I9" i="1"/>
  <c r="M10" i="1"/>
  <c r="M11" i="1"/>
  <c r="M12" i="1"/>
  <c r="M13" i="1"/>
  <c r="M14" i="1"/>
  <c r="M15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9" i="1"/>
  <c r="P9" i="1" s="1"/>
  <c r="L10" i="1"/>
  <c r="L11" i="1"/>
  <c r="L12" i="1"/>
  <c r="L13" i="1"/>
  <c r="L14" i="1"/>
  <c r="L15" i="1"/>
  <c r="L9" i="1"/>
  <c r="J10" i="1"/>
  <c r="J11" i="1"/>
  <c r="J12" i="1"/>
  <c r="J13" i="1"/>
  <c r="J14" i="1"/>
  <c r="J15" i="1"/>
  <c r="J9" i="1"/>
  <c r="G13" i="1"/>
  <c r="G14" i="1"/>
  <c r="G15" i="1"/>
  <c r="P16" i="1" l="1"/>
  <c r="G16" i="1"/>
  <c r="F3" i="1" s="1"/>
  <c r="P17" i="1" l="1"/>
  <c r="P18" i="1" s="1"/>
  <c r="G17" i="1"/>
  <c r="G18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<sst xmlns="http://schemas.openxmlformats.org/spreadsheetml/2006/main" count="30" uniqueCount="23">
  <si>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</si>
  <si>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</si>
  <si>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</si>
  <si>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</si>
  <si>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</si>
  <si>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</si>
  <si>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</si>
  <si>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</si>
  <si>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</si>
  <si>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</si>
  <si>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</si>
  <si>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</si>
  <si>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</si>
  <si>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</si>
  <si>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</si>
  <si>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</si>
  <si>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</si>
  <si>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</si>
  <si>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</si>
  <si>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</si>
  <si>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</si>
  <si>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шт.</t>
  </si>
  <si>
    <t>Мероприятия по строительству электрических сетей для технологического присоединения заявителя Администрации г. Амурск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</si>
</sst>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2060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1" fillId="0" borderId="30" xfId="0" applyNumberFormat="1" applyFont="1" applyBorder="1" applyAlignment="1">
      <alignment horizontal="left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1" fontId="13" fillId="0" borderId="30" xfId="0" applyNumberFormat="1" applyFont="1" applyBorder="1" applyAlignment="1">
      <alignment horizontal="center" vertical="center"/>
    </xf>
    <xf numFmtId="1" fontId="12" fillId="0" borderId="30" xfId="0" applyNumberFormat="1" applyFont="1" applyBorder="1" applyAlignment="1">
      <alignment horizontal="center" vertical="center"/>
    </xf>
    <xf numFmtId="4" fontId="14" fillId="4" borderId="4" xfId="0" applyNumberFormat="1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5" fillId="0" borderId="0" xfId="0" applyFont="1"/>
    <xf numFmtId="1" fontId="11" fillId="0" borderId="30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center" wrapText="1"/>
    </xf>
    <xf numFmtId="164" fontId="12" fillId="0" borderId="3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2" fillId="6" borderId="17" xfId="0" applyNumberFormat="1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9" xfId="0" applyNumberFormat="1" applyFont="1" applyFill="1" applyBorder="1" applyAlignment="1">
      <alignment horizontal="center" vertical="center" wrapText="1"/>
    </xf>
    <xf numFmtId="4" fontId="17" fillId="0" borderId="32" xfId="1" applyNumberFormat="1" applyFont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8" fillId="0" borderId="0" xfId="0" applyFont="1" applyAlignment="1">
      <alignment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Normal="100" workbookViewId="0">
      <selection activeCell="B16" sqref="B16:F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8" max="8" width="13.42578125" bestFit="1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0" t="s">
        <v>2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4" t="s">
        <v>12</v>
      </c>
      <c r="C3" s="55"/>
      <c r="D3" s="55"/>
      <c r="E3" s="61"/>
      <c r="F3" s="38">
        <f>G16</f>
        <v>2492174.36</v>
      </c>
      <c r="G3" s="31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5" t="s">
        <v>14</v>
      </c>
      <c r="C4" s="65"/>
      <c r="D4" s="65"/>
      <c r="E4" s="65"/>
      <c r="F4" s="65"/>
      <c r="G4" s="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6" t="s">
        <v>13</v>
      </c>
      <c r="C7" s="61"/>
      <c r="D7" s="67"/>
      <c r="E7" s="67"/>
      <c r="F7" s="68"/>
      <c r="G7" s="69"/>
      <c r="H7" s="5"/>
      <c r="I7" s="54" t="s">
        <v>4</v>
      </c>
      <c r="J7" s="55"/>
      <c r="K7" s="55"/>
      <c r="L7" s="55"/>
      <c r="M7" s="55"/>
      <c r="N7" s="55"/>
      <c r="O7" s="55"/>
      <c r="P7" s="5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39" t="s">
        <v>10</v>
      </c>
      <c r="F8" s="3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83.25" customHeight="1" thickBot="1" x14ac:dyDescent="0.3">
      <c r="A9" s="6"/>
      <c r="B9" s="44">
        <v>1</v>
      </c>
      <c r="C9" s="72" t="s">
        <v>22</v>
      </c>
      <c r="D9" s="41" t="s">
        <v>21</v>
      </c>
      <c r="E9" s="52">
        <v>2492174.36</v>
      </c>
      <c r="F9" s="43">
        <v>1</v>
      </c>
      <c r="G9" s="42">
        <f>E9*F9</f>
        <v>2492174.36</v>
      </c>
      <c r="H9" s="1"/>
      <c r="I9" s="46">
        <f>B9</f>
        <v>1</v>
      </c>
      <c r="J9" s="45" t="str">
        <f>C9</f>
        <v>Мероприятия по строительству электрических сетей для технологического присоединения заявителя Администрации г. Амурск</v>
      </c>
      <c r="K9" s="47"/>
      <c r="L9" s="48" t="str">
        <f>D9</f>
        <v>шт.</v>
      </c>
      <c r="M9" s="49">
        <f>E9</f>
        <v>2492174.36</v>
      </c>
      <c r="N9" s="50"/>
      <c r="O9" s="48">
        <f>F9</f>
        <v>1</v>
      </c>
      <c r="P9" s="5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idden="1" x14ac:dyDescent="0.25">
      <c r="A10" s="6"/>
      <c r="B10" s="11">
        <v>5</v>
      </c>
      <c r="C10" s="34"/>
      <c r="D10" s="14"/>
      <c r="E10" s="35"/>
      <c r="F10" s="37"/>
      <c r="G10" s="30">
        <f t="shared" ref="G10:G15" si="0">E10*F10</f>
        <v>0</v>
      </c>
      <c r="H10" s="1"/>
      <c r="I10" s="24">
        <f t="shared" ref="I10:I15" si="1">B10</f>
        <v>5</v>
      </c>
      <c r="J10" s="25">
        <f t="shared" ref="J10:J15" si="2">C10</f>
        <v>0</v>
      </c>
      <c r="K10" s="19"/>
      <c r="L10" s="27">
        <f t="shared" ref="L10:L15" si="3">D10</f>
        <v>0</v>
      </c>
      <c r="M10" s="32">
        <f t="shared" ref="M10:M15" si="4">E10</f>
        <v>0</v>
      </c>
      <c r="N10" s="14"/>
      <c r="O10" s="27">
        <f t="shared" ref="O10:O15" si="5">F10</f>
        <v>0</v>
      </c>
      <c r="P10" s="28">
        <f t="shared" ref="P10:P15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v>6</v>
      </c>
      <c r="C11" s="34"/>
      <c r="D11" s="14"/>
      <c r="E11" s="35"/>
      <c r="F11" s="36"/>
      <c r="G11" s="30">
        <f t="shared" si="0"/>
        <v>0</v>
      </c>
      <c r="H11" s="1"/>
      <c r="I11" s="24">
        <f t="shared" si="1"/>
        <v>6</v>
      </c>
      <c r="J11" s="25">
        <f t="shared" si="2"/>
        <v>0</v>
      </c>
      <c r="K11" s="19"/>
      <c r="L11" s="27">
        <f t="shared" si="3"/>
        <v>0</v>
      </c>
      <c r="M11" s="32">
        <f t="shared" si="4"/>
        <v>0</v>
      </c>
      <c r="N11" s="14"/>
      <c r="O11" s="27">
        <f t="shared" si="5"/>
        <v>0</v>
      </c>
      <c r="P11" s="28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v>7</v>
      </c>
      <c r="C12" s="34"/>
      <c r="D12" s="14"/>
      <c r="E12" s="35"/>
      <c r="F12" s="36"/>
      <c r="G12" s="30">
        <f t="shared" si="0"/>
        <v>0</v>
      </c>
      <c r="H12" s="1"/>
      <c r="I12" s="24">
        <f t="shared" si="1"/>
        <v>7</v>
      </c>
      <c r="J12" s="25">
        <f t="shared" si="2"/>
        <v>0</v>
      </c>
      <c r="K12" s="19"/>
      <c r="L12" s="27">
        <f t="shared" si="3"/>
        <v>0</v>
      </c>
      <c r="M12" s="32">
        <f t="shared" si="4"/>
        <v>0</v>
      </c>
      <c r="N12" s="14"/>
      <c r="O12" s="27">
        <f t="shared" si="5"/>
        <v>0</v>
      </c>
      <c r="P12" s="2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v>8</v>
      </c>
      <c r="C13" s="13"/>
      <c r="D13" s="14"/>
      <c r="E13" s="14"/>
      <c r="F13" s="15"/>
      <c r="G13" s="30">
        <f t="shared" si="0"/>
        <v>0</v>
      </c>
      <c r="H13" s="1"/>
      <c r="I13" s="24">
        <f t="shared" si="1"/>
        <v>8</v>
      </c>
      <c r="J13" s="25">
        <f t="shared" si="2"/>
        <v>0</v>
      </c>
      <c r="K13" s="19"/>
      <c r="L13" s="27">
        <f t="shared" si="3"/>
        <v>0</v>
      </c>
      <c r="M13" s="32">
        <f t="shared" si="4"/>
        <v>0</v>
      </c>
      <c r="N13" s="14"/>
      <c r="O13" s="27">
        <f t="shared" si="5"/>
        <v>0</v>
      </c>
      <c r="P13" s="2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v>9</v>
      </c>
      <c r="C14" s="13"/>
      <c r="D14" s="14"/>
      <c r="E14" s="14"/>
      <c r="F14" s="15"/>
      <c r="G14" s="30">
        <f t="shared" si="0"/>
        <v>0</v>
      </c>
      <c r="H14" s="1"/>
      <c r="I14" s="24">
        <f t="shared" si="1"/>
        <v>9</v>
      </c>
      <c r="J14" s="25">
        <f t="shared" si="2"/>
        <v>0</v>
      </c>
      <c r="K14" s="19"/>
      <c r="L14" s="27">
        <f t="shared" si="3"/>
        <v>0</v>
      </c>
      <c r="M14" s="32">
        <f t="shared" si="4"/>
        <v>0</v>
      </c>
      <c r="N14" s="14"/>
      <c r="O14" s="27">
        <f t="shared" si="5"/>
        <v>0</v>
      </c>
      <c r="P14" s="2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hidden="1" thickBot="1" x14ac:dyDescent="0.3">
      <c r="A15" s="6"/>
      <c r="B15" s="12">
        <v>10</v>
      </c>
      <c r="C15" s="16"/>
      <c r="D15" s="14"/>
      <c r="E15" s="17"/>
      <c r="F15" s="18"/>
      <c r="G15" s="30">
        <f t="shared" si="0"/>
        <v>0</v>
      </c>
      <c r="H15" s="1"/>
      <c r="I15" s="24">
        <f t="shared" si="1"/>
        <v>10</v>
      </c>
      <c r="J15" s="26">
        <f t="shared" si="2"/>
        <v>0</v>
      </c>
      <c r="K15" s="20"/>
      <c r="L15" s="27">
        <f t="shared" si="3"/>
        <v>0</v>
      </c>
      <c r="M15" s="32">
        <f t="shared" si="4"/>
        <v>0</v>
      </c>
      <c r="N15" s="17"/>
      <c r="O15" s="27">
        <f t="shared" si="5"/>
        <v>0</v>
      </c>
      <c r="P15" s="29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 thickBot="1" x14ac:dyDescent="0.3">
      <c r="A16" s="6"/>
      <c r="B16" s="57" t="s">
        <v>7</v>
      </c>
      <c r="C16" s="58"/>
      <c r="D16" s="58"/>
      <c r="E16" s="58"/>
      <c r="F16" s="59"/>
      <c r="G16" s="21">
        <f>SUM(G9:G15)</f>
        <v>2492174.36</v>
      </c>
      <c r="H16" s="2"/>
      <c r="I16" s="57" t="s">
        <v>7</v>
      </c>
      <c r="J16" s="58"/>
      <c r="K16" s="58"/>
      <c r="L16" s="58"/>
      <c r="M16" s="58"/>
      <c r="N16" s="58"/>
      <c r="O16" s="59"/>
      <c r="P16" s="21">
        <f>SUM(P9:P15)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6"/>
      <c r="B17" s="70" t="s">
        <v>20</v>
      </c>
      <c r="C17" s="71"/>
      <c r="D17" s="71"/>
      <c r="E17" s="71"/>
      <c r="F17" s="33">
        <v>0.2</v>
      </c>
      <c r="G17" s="22">
        <f>G16*F17</f>
        <v>498434.87199999997</v>
      </c>
      <c r="H17" s="1"/>
      <c r="I17" s="70" t="s">
        <v>20</v>
      </c>
      <c r="J17" s="71"/>
      <c r="K17" s="71"/>
      <c r="L17" s="71"/>
      <c r="M17" s="71"/>
      <c r="N17" s="71"/>
      <c r="O17" s="33">
        <v>0.2</v>
      </c>
      <c r="P17" s="22">
        <f>P16*O17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thickBot="1" x14ac:dyDescent="0.3">
      <c r="A18" s="6"/>
      <c r="B18" s="62" t="s">
        <v>8</v>
      </c>
      <c r="C18" s="63"/>
      <c r="D18" s="63"/>
      <c r="E18" s="63"/>
      <c r="F18" s="64"/>
      <c r="G18" s="23">
        <f>G16+G17</f>
        <v>2990609.2319999998</v>
      </c>
      <c r="H18" s="1"/>
      <c r="I18" s="62" t="s">
        <v>8</v>
      </c>
      <c r="J18" s="63"/>
      <c r="K18" s="63"/>
      <c r="L18" s="63"/>
      <c r="M18" s="63"/>
      <c r="N18" s="63"/>
      <c r="O18" s="64"/>
      <c r="P18" s="23">
        <f>P16+P17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x14ac:dyDescent="0.25">
      <c r="B19" s="53" t="s">
        <v>18</v>
      </c>
      <c r="C19" s="53"/>
      <c r="D19" s="53"/>
      <c r="E19" s="53"/>
      <c r="F19" s="53"/>
      <c r="G19" s="53"/>
      <c r="H19" s="1"/>
      <c r="I19" s="1"/>
      <c r="J19" s="1"/>
      <c r="K19" s="1"/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1.5" customHeight="1" x14ac:dyDescent="0.25">
      <c r="B20" s="53" t="s">
        <v>19</v>
      </c>
      <c r="C20" s="53"/>
      <c r="D20" s="53"/>
      <c r="E20" s="53"/>
      <c r="F20" s="53"/>
      <c r="G20" s="5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1"/>
    </row>
    <row r="21" spans="1:26" x14ac:dyDescent="0.25">
      <c r="Z21" s="1"/>
    </row>
  </sheetData>
  <mergeCells count="13">
    <mergeCell ref="B20:G20"/>
    <mergeCell ref="I7:P7"/>
    <mergeCell ref="I16:O16"/>
    <mergeCell ref="B19:G19"/>
    <mergeCell ref="B1:P1"/>
    <mergeCell ref="B3:E3"/>
    <mergeCell ref="B16:F16"/>
    <mergeCell ref="B18:F18"/>
    <mergeCell ref="B4:G4"/>
    <mergeCell ref="B7:G7"/>
    <mergeCell ref="I18:O18"/>
    <mergeCell ref="B17:E17"/>
    <mergeCell ref="I17:N17"/>
  </mergeCells>
  <pageMargins left="0.7" right="0.7" top="0.75" bottom="0.75" header="0.3" footer="0.3"/>
  <pageSetup paperSize="9" orientation="portrait" r:id="rId1"/>
  <ignoredErrors>
    <ignoredError sqref="L9 L10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Бушуев Андрей Анатольевич</cp:lastModifiedBy>
  <dcterms:created xsi:type="dcterms:W3CDTF">2018-05-22T01:14:50Z</dcterms:created>
  <dcterms:modified xsi:type="dcterms:W3CDTF">2019-02-22T03:38:07Z</dcterms:modified>
</cp:coreProperties>
</file>